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40" yWindow="465" windowWidth="23250" windowHeight="13170"/>
  </bookViews>
  <sheets>
    <sheet name="NIEUWE PRIJZEN va 151018" sheetId="3" r:id="rId1"/>
  </sheets>
  <definedNames>
    <definedName name="_xlnm.Print_Area" localSheetId="0">'NIEUWE PRIJZEN va 151018'!$A$1:$I$397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9" i="3" l="1"/>
  <c r="H67" i="3"/>
  <c r="H52" i="3"/>
  <c r="H42" i="3"/>
  <c r="H259" i="3"/>
  <c r="H192" i="3"/>
  <c r="H392" i="3"/>
  <c r="H391" i="3"/>
  <c r="H393" i="3"/>
  <c r="H390" i="3"/>
  <c r="H389" i="3"/>
  <c r="H388" i="3"/>
  <c r="H387" i="3"/>
  <c r="H386" i="3"/>
  <c r="H385" i="3"/>
  <c r="H384" i="3"/>
  <c r="H372" i="3"/>
  <c r="H73" i="3"/>
  <c r="H72" i="3"/>
  <c r="H10" i="3"/>
  <c r="H21" i="3"/>
  <c r="H317" i="3"/>
  <c r="H141" i="3"/>
  <c r="H17" i="3"/>
  <c r="H16" i="3"/>
  <c r="H123" i="3"/>
  <c r="H122" i="3"/>
  <c r="H331" i="3"/>
  <c r="H78" i="3"/>
  <c r="H156" i="3"/>
  <c r="H137" i="3"/>
  <c r="H132" i="3"/>
  <c r="H104" i="3"/>
  <c r="H100" i="3"/>
  <c r="H84" i="3"/>
  <c r="H326" i="3"/>
  <c r="H333" i="3"/>
  <c r="H334" i="3"/>
  <c r="H332" i="3"/>
  <c r="H227" i="3"/>
  <c r="H144" i="3"/>
  <c r="H147" i="3"/>
  <c r="H316" i="3"/>
  <c r="H371" i="3"/>
  <c r="H370" i="3"/>
  <c r="H321" i="3"/>
  <c r="H309" i="3"/>
  <c r="H305" i="3"/>
  <c r="H151" i="3"/>
  <c r="H150" i="3"/>
  <c r="H32" i="3"/>
  <c r="H31" i="3"/>
  <c r="H30" i="3"/>
  <c r="H29" i="3"/>
  <c r="H28" i="3"/>
  <c r="H27" i="3"/>
  <c r="H128" i="3"/>
  <c r="H127" i="3"/>
  <c r="H126" i="3"/>
  <c r="H330" i="3"/>
  <c r="H329" i="3"/>
  <c r="H328" i="3"/>
  <c r="H115" i="3"/>
  <c r="H374" i="3"/>
  <c r="H377" i="3"/>
  <c r="H284" i="3"/>
  <c r="H283" i="3"/>
  <c r="H282" i="3"/>
  <c r="H281" i="3"/>
  <c r="H95" i="3"/>
  <c r="H91" i="3"/>
  <c r="H297" i="3"/>
  <c r="H301" i="3"/>
  <c r="H355" i="3"/>
  <c r="H349" i="3"/>
  <c r="H158" i="3"/>
  <c r="H364" i="3"/>
  <c r="H363" i="3"/>
  <c r="H362" i="3"/>
  <c r="H361" i="3"/>
  <c r="H367" i="3"/>
  <c r="H155" i="3"/>
  <c r="H157" i="3"/>
  <c r="H76" i="3"/>
  <c r="H81" i="3"/>
  <c r="H369" i="3"/>
  <c r="H373" i="3"/>
  <c r="H138" i="3"/>
  <c r="H136" i="3"/>
  <c r="H101" i="3"/>
  <c r="H74" i="3"/>
  <c r="H11" i="3"/>
  <c r="H12" i="3"/>
  <c r="H13" i="3"/>
  <c r="H14" i="3"/>
  <c r="H15" i="3"/>
  <c r="H19" i="3"/>
  <c r="H20" i="3"/>
  <c r="H22" i="3"/>
  <c r="H23" i="3"/>
  <c r="H24" i="3"/>
  <c r="H25" i="3"/>
  <c r="H77" i="3"/>
  <c r="H82" i="3"/>
  <c r="H85" i="3"/>
  <c r="H90" i="3"/>
  <c r="H92" i="3"/>
  <c r="H94" i="3"/>
  <c r="H96" i="3"/>
  <c r="H99" i="3"/>
  <c r="H103" i="3"/>
  <c r="H105" i="3"/>
  <c r="H108" i="3"/>
  <c r="H109" i="3"/>
  <c r="H110" i="3"/>
  <c r="H111" i="3"/>
  <c r="H112" i="3"/>
  <c r="H113" i="3"/>
  <c r="H118" i="3"/>
  <c r="H119" i="3"/>
  <c r="H131" i="3"/>
  <c r="H133" i="3"/>
  <c r="H161" i="3"/>
  <c r="H162" i="3"/>
  <c r="H163" i="3"/>
  <c r="H164" i="3"/>
  <c r="H177" i="3"/>
  <c r="H178" i="3"/>
  <c r="H179" i="3"/>
  <c r="H180" i="3"/>
  <c r="H199" i="3"/>
  <c r="H200" i="3"/>
  <c r="H201" i="3"/>
  <c r="H202" i="3"/>
  <c r="H203" i="3"/>
  <c r="H211" i="3"/>
  <c r="H212" i="3"/>
  <c r="H213" i="3"/>
  <c r="H214" i="3"/>
  <c r="H215" i="3"/>
  <c r="H266" i="3"/>
  <c r="H267" i="3"/>
  <c r="H268" i="3"/>
  <c r="H269" i="3"/>
  <c r="H274" i="3"/>
  <c r="H275" i="3"/>
  <c r="H276" i="3"/>
  <c r="H277" i="3"/>
  <c r="H289" i="3"/>
  <c r="H290" i="3"/>
  <c r="H291" i="3"/>
  <c r="H292" i="3"/>
  <c r="H293" i="3"/>
  <c r="H318" i="3"/>
  <c r="H319" i="3"/>
  <c r="H320" i="3"/>
  <c r="H322" i="3"/>
  <c r="H323" i="3"/>
  <c r="H324" i="3"/>
  <c r="H325" i="3"/>
  <c r="H327" i="3"/>
  <c r="H338" i="3"/>
  <c r="H339" i="3"/>
  <c r="H340" i="3"/>
  <c r="H341" i="3"/>
  <c r="H342" i="3"/>
  <c r="H345" i="3"/>
  <c r="H346" i="3"/>
  <c r="H352" i="3"/>
  <c r="H353" i="3"/>
  <c r="H368" i="3"/>
  <c r="H358" i="3"/>
  <c r="H360" i="3"/>
  <c r="H378" i="3"/>
  <c r="H379" i="3"/>
  <c r="H380" i="3"/>
  <c r="H395" i="3"/>
</calcChain>
</file>

<file path=xl/sharedStrings.xml><?xml version="1.0" encoding="utf-8"?>
<sst xmlns="http://schemas.openxmlformats.org/spreadsheetml/2006/main" count="721" uniqueCount="303">
  <si>
    <t>50 ml</t>
  </si>
  <si>
    <t>200 ml</t>
  </si>
  <si>
    <t>Argan Multi Repair Crème (+UVA)</t>
  </si>
  <si>
    <t>Balancing Dagcrème</t>
  </si>
  <si>
    <t>500 ml</t>
  </si>
  <si>
    <t>Balancing Nachtcrème</t>
  </si>
  <si>
    <t>Facelifting Masker</t>
  </si>
  <si>
    <t>Antioxidanten Serum</t>
  </si>
  <si>
    <t>Oogcreme</t>
  </si>
  <si>
    <t>30 ml</t>
  </si>
  <si>
    <t>Reinigingsmelk</t>
  </si>
  <si>
    <t>150 ml</t>
  </si>
  <si>
    <t>Reinigingslotion</t>
  </si>
  <si>
    <t>1 Facelifting Masker 50ml, 1 Antioxidanten Serum 50ml,</t>
  </si>
  <si>
    <t xml:space="preserve"> </t>
  </si>
  <si>
    <t>Organic Minerals Beengel</t>
  </si>
  <si>
    <t>Organic Minerals Voetenbalsem</t>
  </si>
  <si>
    <t>350 ml</t>
  </si>
  <si>
    <t>Lavendel</t>
  </si>
  <si>
    <t>Roos</t>
  </si>
  <si>
    <t>Calendula Mandarijn</t>
  </si>
  <si>
    <t>25 ml</t>
  </si>
  <si>
    <t>100 ml</t>
  </si>
  <si>
    <t>Multi Use Oil</t>
  </si>
  <si>
    <t xml:space="preserve">Dode Zee Modder Puur  </t>
  </si>
  <si>
    <t>Rose Water Skinspray</t>
  </si>
  <si>
    <t>Dode Zee Water Puur</t>
  </si>
  <si>
    <t>250 ml</t>
  </si>
  <si>
    <t>Dode Zee Shampoo Kanuka</t>
  </si>
  <si>
    <t>Dode Zee Zout met kruiden/bloemen en olie Roos</t>
  </si>
  <si>
    <t>850 g</t>
  </si>
  <si>
    <t>Dode Zee Zout met kruiden/bloemen en olie Lavendel</t>
  </si>
  <si>
    <t>Dode Zee Zout met kruiden/bloemen en olie Eucalyptus</t>
  </si>
  <si>
    <t>Dode Zee Zout met kruiden/bloemen en olie Cal/Mandarijn</t>
  </si>
  <si>
    <t>10 ml</t>
  </si>
  <si>
    <t>Bandeau</t>
  </si>
  <si>
    <t>Maskerkwast</t>
  </si>
  <si>
    <t>Warmtepad met BB Logo</t>
  </si>
  <si>
    <t>Reinigingscompresdoek</t>
  </si>
  <si>
    <t>1 stuk</t>
  </si>
  <si>
    <t>5 tabletten</t>
  </si>
  <si>
    <t>1 paar</t>
  </si>
  <si>
    <t>Cellulose maskertabletten</t>
  </si>
  <si>
    <t>Voetenzakken</t>
  </si>
  <si>
    <t>Handschoenen</t>
  </si>
  <si>
    <t>T-standaard A4</t>
  </si>
  <si>
    <t>Euca-Mint</t>
  </si>
  <si>
    <t>50 stuks</t>
  </si>
  <si>
    <t>100 stuks</t>
  </si>
  <si>
    <t>samplezakjes met flyer Organic Minerals</t>
  </si>
  <si>
    <t>stickers 25 mm voor zakjes Organic Minerals</t>
  </si>
  <si>
    <t xml:space="preserve">stickers 43 mm voor tasjes Organic Minerals </t>
  </si>
  <si>
    <t>inhoud</t>
  </si>
  <si>
    <t>aantal</t>
  </si>
  <si>
    <t xml:space="preserve">    Lavendel</t>
  </si>
  <si>
    <t xml:space="preserve">    Roos</t>
  </si>
  <si>
    <t xml:space="preserve">    Eucalyptus/Mint</t>
  </si>
  <si>
    <t xml:space="preserve">    Calendula Mandarijn</t>
  </si>
  <si>
    <t>1 pakket</t>
  </si>
  <si>
    <t>SALON</t>
  </si>
  <si>
    <t xml:space="preserve">ink. excl. </t>
  </si>
  <si>
    <t xml:space="preserve">verk. incl. </t>
  </si>
  <si>
    <t>Euca-mint</t>
  </si>
  <si>
    <t>Cal-Rijst</t>
  </si>
  <si>
    <t>Cal-Mand</t>
  </si>
  <si>
    <t>Multi Use Butter</t>
  </si>
  <si>
    <t>Orderformulier</t>
  </si>
  <si>
    <t>ORGANIC MINERALS SKIN CARE</t>
  </si>
  <si>
    <t>ORGANIC ARGANIA FACE CARE</t>
  </si>
  <si>
    <t>Body Scrub</t>
  </si>
  <si>
    <t>Face Scrub</t>
  </si>
  <si>
    <t>Salonjas Botanical Beauty lang</t>
  </si>
  <si>
    <t>Dode Zee Badzout</t>
  </si>
  <si>
    <t>2,5 kilo</t>
  </si>
  <si>
    <t xml:space="preserve">Dode Zee Modder </t>
  </si>
  <si>
    <t>Rose Water</t>
  </si>
  <si>
    <t>Etherische olie Roos blend</t>
  </si>
  <si>
    <t>Etherische olie Eucalyptus Mint blend</t>
  </si>
  <si>
    <t>Etherische olie Mandarijn</t>
  </si>
  <si>
    <t>ORGANIC MINERALS VERKOOP PAKKETTEN</t>
  </si>
  <si>
    <t>SERVICE ARTIKELEN</t>
  </si>
  <si>
    <t>SAMPLES</t>
  </si>
  <si>
    <t>Pot met kruiden/bloemen Roos voor decoratie</t>
  </si>
  <si>
    <t>Pot met kruiden/bloemen Lavendel voor decoratie</t>
  </si>
  <si>
    <t>Pot met kruiden/bloemen Eucalyptus voor decoratie</t>
  </si>
  <si>
    <t>PROMO MATERIAAL</t>
  </si>
  <si>
    <t>25 tabletten</t>
  </si>
  <si>
    <t>GELAATSBEHANDELPAKKET SALON</t>
  </si>
  <si>
    <t>HANDBEHANDELPAKKET SALON</t>
  </si>
  <si>
    <t>VOETBEHANDELPAKKET SALON</t>
  </si>
  <si>
    <t>8 x Facescrub 50 ml</t>
  </si>
  <si>
    <t>(onderstaande artikelen ontvangt u in een mix van bovenstaande geuren)</t>
  </si>
  <si>
    <t xml:space="preserve">                                                                                                          </t>
  </si>
  <si>
    <t xml:space="preserve">30 ml                                                                                                                          </t>
  </si>
  <si>
    <t xml:space="preserve">    Roos                                                                              </t>
  </si>
  <si>
    <t xml:space="preserve">    Roos                                                                                     </t>
  </si>
  <si>
    <t xml:space="preserve">    Eucalyptus/Mint                                                                </t>
  </si>
  <si>
    <t xml:space="preserve">    Calendula Rijstkiem (geurloos)</t>
  </si>
  <si>
    <t>Natuurlijk Mooi Body-Hands-Feet Pakket:</t>
  </si>
  <si>
    <t>A5 brochure Botanical Beauty (adviesboekjes met 3 stappenplan)</t>
  </si>
  <si>
    <t>Pot met kruiden/bloemen Mandarijn voor decoratie</t>
  </si>
  <si>
    <t>Calendula Rijstkiem (geurloos)</t>
  </si>
  <si>
    <t xml:space="preserve">    Calendula Rijstkiem (geurloos)                                                                      </t>
  </si>
  <si>
    <t xml:space="preserve">    Calendula Rijstkiem (geurloos)                                                                            </t>
  </si>
  <si>
    <t>Roos, Lavendel, Eucalyptus/Mint, Calendula Mandarijn en Calendula Rijstkiem (geurloos)</t>
  </si>
  <si>
    <t>Deo</t>
  </si>
  <si>
    <t>Organic Minerals Deoroller</t>
  </si>
  <si>
    <t>Natuurlijk Mooi Gelaat Plus</t>
  </si>
  <si>
    <t>E-mail adres:</t>
  </si>
  <si>
    <t>TOTAAL ex. BTW</t>
  </si>
  <si>
    <t>totaal</t>
  </si>
  <si>
    <t>Zonnemelk</t>
  </si>
  <si>
    <t xml:space="preserve">Organic Minerals Zonnemelk </t>
  </si>
  <si>
    <t xml:space="preserve">Voetproducten </t>
  </si>
  <si>
    <t>A3 Kastbanner Algemeen</t>
  </si>
  <si>
    <t>20 stuks</t>
  </si>
  <si>
    <t xml:space="preserve">50 ml </t>
  </si>
  <si>
    <t xml:space="preserve">125 ml </t>
  </si>
  <si>
    <t>Multi Use Oil 150 ml, Dode Zee Water 150 ml, Rose Water Skinspray 150ml</t>
  </si>
  <si>
    <t xml:space="preserve">10 x Bodyscrub 125 ml </t>
  </si>
  <si>
    <t>10 x Multi Use Butter 100 ml</t>
  </si>
  <si>
    <t>10 x Multi Use Butter 25 ml</t>
  </si>
  <si>
    <t>10 x Multi Use Oil 150 ml</t>
  </si>
  <si>
    <t>10 x Multi Use Oil 30 ml</t>
  </si>
  <si>
    <t>10 x DodeZeeZout 850 gr</t>
  </si>
  <si>
    <t>én</t>
  </si>
  <si>
    <t>2x Dode Zee Water 150 ml</t>
  </si>
  <si>
    <t>2x Rose Water Skin Spray 150 ml</t>
  </si>
  <si>
    <t>2x Dode Zee Modder Masker 50 ml</t>
  </si>
  <si>
    <t>2x Beengel 150 ml</t>
  </si>
  <si>
    <t>2x Voetenbalsem 110 ml</t>
  </si>
  <si>
    <t>2x Deodorant 50 ml</t>
  </si>
  <si>
    <t>2x Zonnemelk 100 ml</t>
  </si>
  <si>
    <t>Natuurlijk Mooi Gelaat Small</t>
  </si>
  <si>
    <t xml:space="preserve">    Lavendel                                                                       </t>
  </si>
  <si>
    <t xml:space="preserve">    Calendula-Mandarijn                                                  </t>
  </si>
  <si>
    <t xml:space="preserve">    Lavendel                                                                   </t>
  </si>
  <si>
    <t xml:space="preserve">    Calendula-Mandarijn                                                </t>
  </si>
  <si>
    <t xml:space="preserve">150 ml </t>
  </si>
  <si>
    <t xml:space="preserve">Natuurlijk Mooi Feet  mycose/schimmelnagel </t>
  </si>
  <si>
    <t>Natuurlijk Mooi Feet</t>
  </si>
  <si>
    <r>
      <t xml:space="preserve">    Calendula Mandarijn                                            </t>
    </r>
    <r>
      <rPr>
        <sz val="20"/>
        <color rgb="FFFF6600"/>
        <rFont val="Calibri"/>
        <family val="2"/>
        <scheme val="minor"/>
      </rPr>
      <t/>
    </r>
  </si>
  <si>
    <t>1 Organic Minerals Voetenbalsem 110 ml &amp; 1 Organic Minerals Beengel 150ml</t>
  </si>
  <si>
    <t>voorgestickerde flesjes 5 ml Organic Minerals</t>
  </si>
  <si>
    <t>voorgestickerde cups Organic Minerals</t>
  </si>
  <si>
    <t>Kraft vensterzakjes voor Dode Zeezout of kruiden (10x15)</t>
  </si>
  <si>
    <t>Sample verpakkingen (lege cups en flesjes)</t>
  </si>
  <si>
    <t>A4 poster Organic Minerals Face</t>
  </si>
  <si>
    <t xml:space="preserve">A4 poster Algemeen </t>
  </si>
  <si>
    <t>poster Organic Minerals Face (50x70)</t>
  </si>
  <si>
    <t>poster Algemeen (50x70)</t>
  </si>
  <si>
    <t xml:space="preserve">A5 Flyerbak </t>
  </si>
  <si>
    <t>FLYERS</t>
  </si>
  <si>
    <t>DIVERSEN</t>
  </si>
  <si>
    <t>ORGANIC MINERALS VOORDEELPAKKET VOOR LOSSE VERKOOP</t>
  </si>
  <si>
    <t>ORGANIC MINERALS SALON BEHANDEL PAKKETTEN</t>
  </si>
  <si>
    <t>25 stuks</t>
  </si>
  <si>
    <t>met 4 geuren etherische olie en kruiden</t>
  </si>
  <si>
    <t>Katoen voor kruidenstempels (25x25)</t>
  </si>
  <si>
    <t>8 stuks</t>
  </si>
  <si>
    <t>Katoen voor kruidenstempels (35x35)</t>
  </si>
  <si>
    <t>Bamboe lepel</t>
  </si>
  <si>
    <t>Aloë Vera Gel</t>
  </si>
  <si>
    <t xml:space="preserve">                                                                                                                             </t>
  </si>
  <si>
    <t>5 ml</t>
  </si>
  <si>
    <t xml:space="preserve">                                                                                                                           </t>
  </si>
  <si>
    <t>Aloë Vera gel 30ml en Zonnemelk 30ml</t>
  </si>
  <si>
    <t>Flyers Aloë Vera</t>
  </si>
  <si>
    <t>Flyers "Mooi en gezond bruin"</t>
  </si>
  <si>
    <t>2x Dode Zee Water 30 ml</t>
  </si>
  <si>
    <t>2x Rose Water Skin Spray 30 ml</t>
  </si>
  <si>
    <t xml:space="preserve">Multi Use Oil 30 ml, Dode Zee Water 30 ml, </t>
  </si>
  <si>
    <t>Multi Use Oil 30 ml, Dode Zee Water 30 ml, Face Scrub 50 ml,</t>
  </si>
  <si>
    <t>Rose Water Skinspray 30 ml, Reinigingscompresdoek</t>
  </si>
  <si>
    <t>1 Dode Zee water 30 ml &amp; 1 Multi Use Oil 30 ml (euca-mint-rozemarijn)</t>
  </si>
  <si>
    <t>Flyers Resellers met stempel (dubbelzijdig A5)</t>
  </si>
  <si>
    <t xml:space="preserve"> 150 ml</t>
  </si>
  <si>
    <t>¬</t>
  </si>
  <si>
    <t>*-</t>
  </si>
  <si>
    <t>Dode Zee Zout Puur (geurloos)</t>
  </si>
  <si>
    <t>Shampoo</t>
  </si>
  <si>
    <t>Etherische olie Lavendel blend</t>
  </si>
  <si>
    <t>Dode Zee Zout Puur (geurloos) PLUS4</t>
  </si>
  <si>
    <t>NIEUW! TOTAAL GELAATSBEHANDELPAKKET SALON</t>
  </si>
  <si>
    <t>NIEUW! TOTAAL BODY-HANDS-FEET PAKKET SALON</t>
  </si>
  <si>
    <t>NIEUW! Toilettas met 3 producten</t>
  </si>
  <si>
    <t>NIEUW! Toilettas met 2 producten</t>
  </si>
  <si>
    <t>2 stuks</t>
  </si>
  <si>
    <t>NIEUW! Houten kistje (met opdruk Botanical Beauty)</t>
  </si>
  <si>
    <t>NIEUW! Canvas tas 100% biologisch katoen</t>
  </si>
  <si>
    <t>NIEUW! Make-up tasje (zonder producten)</t>
  </si>
  <si>
    <t>NIEUW! Eco gelaathandschoentjes (2 stuks)</t>
  </si>
  <si>
    <t>Natuurlijk Mooi Gelaat Medium</t>
  </si>
  <si>
    <t>Sample Multi Use Butter  (gevulde cups)</t>
  </si>
  <si>
    <t>Loofah Scrubpad</t>
  </si>
  <si>
    <t>1000 ml</t>
  </si>
  <si>
    <t xml:space="preserve">1000 ml </t>
  </si>
  <si>
    <t xml:space="preserve">Naam Salon: </t>
  </si>
  <si>
    <t>Bruin papieren tas met gedraaid handvat</t>
  </si>
  <si>
    <t xml:space="preserve">   Assortie                                                   </t>
  </si>
  <si>
    <t>1 Dag- en nachtcrème in één 200ml, 1 Oogrème 200ml,</t>
  </si>
  <si>
    <t>1 Facelifting Masker 200ml, 1 Antioxidanten Serum 200ml,</t>
  </si>
  <si>
    <t>1 Reinigingsmelk 500ml, 1 Reinigingslotion 500ml</t>
  </si>
  <si>
    <t>2x Facelifting Masker 50ml, 2x Antioxidanten Serum 50ml,</t>
  </si>
  <si>
    <t xml:space="preserve">NIEUW! TOTAAL ORGANIC ARGANIA FACE CARE VOORDEELPAKKET </t>
  </si>
  <si>
    <t>Witte Leem</t>
  </si>
  <si>
    <t>450 g</t>
  </si>
  <si>
    <t>Dag- en Nachtcrème in 1</t>
  </si>
  <si>
    <t>Promotiemateriaal:</t>
  </si>
  <si>
    <t xml:space="preserve">   Assortie                                                                </t>
  </si>
  <si>
    <t>Lavendel Water</t>
  </si>
  <si>
    <t>Lavendel Skinspray</t>
  </si>
  <si>
    <t>Technisch Handboek</t>
  </si>
  <si>
    <t xml:space="preserve">Scrub- en Kleimasker Peeling </t>
  </si>
  <si>
    <t xml:space="preserve"> 500 ml</t>
  </si>
  <si>
    <t xml:space="preserve">25 maskertabletten, 10 Reinigingscompresdoeken, 50 voorgestickerde cupjes O.M.,  </t>
  </si>
  <si>
    <t xml:space="preserve"> totaal </t>
  </si>
  <si>
    <t xml:space="preserve"> SALON</t>
  </si>
  <si>
    <t>AANBIEDING</t>
  </si>
  <si>
    <t xml:space="preserve">verk.incl. </t>
  </si>
  <si>
    <t xml:space="preserve"> 30 ml</t>
  </si>
  <si>
    <t xml:space="preserve">Dode Zee Badzout 850g, 1x MultiUseOil 150ml, Dode Zee Water 150ml,  </t>
  </si>
  <si>
    <t xml:space="preserve">Dode Zee Water 150ml, 2 Warmtepads, 1 paar voetenzakken </t>
  </si>
  <si>
    <t>25 tasjes (bruin) en een consumentenprijslijst</t>
  </si>
  <si>
    <t xml:space="preserve">100 stickers 25mm O.M.(voor zakjes); 100 stickers 43mm O.M. (voor tasjes); </t>
  </si>
  <si>
    <t xml:space="preserve">Rose Water Skinspray 30 ml </t>
  </si>
  <si>
    <t xml:space="preserve">Body Scrub 125 ml, Multi Use Butter 25 ml, Multi Use Oil 30 ml </t>
  </si>
  <si>
    <t>met loofah scrubpad</t>
  </si>
  <si>
    <t>Reinigingsmelk 30ml, Reinigingslotion 30ml en 2 Eco gelaathandschoentjes</t>
  </si>
  <si>
    <t>Sample lege zakjes met flyer (voor cups en flesjes)</t>
  </si>
  <si>
    <r>
      <t xml:space="preserve">Promo bijpassende stickers (voor zakjes </t>
    </r>
    <r>
      <rPr>
        <b/>
        <sz val="20"/>
        <color theme="1"/>
        <rFont val="Calibri (Hoofdtekst)_x0000_"/>
      </rPr>
      <t>25mm</t>
    </r>
    <r>
      <rPr>
        <b/>
        <sz val="28"/>
        <color theme="1"/>
        <rFont val="Calibri (Hoofdtekst)_x0000_"/>
      </rPr>
      <t xml:space="preserve"> of tasjes </t>
    </r>
    <r>
      <rPr>
        <b/>
        <sz val="20"/>
        <color theme="1"/>
        <rFont val="Calibri (Hoofdtekst)_x0000_"/>
      </rPr>
      <t>40mm</t>
    </r>
    <r>
      <rPr>
        <b/>
        <sz val="28"/>
        <color theme="1"/>
        <rFont val="Calibri (Hoofdtekst)_x0000_"/>
      </rPr>
      <t>)</t>
    </r>
  </si>
  <si>
    <t>Flyers Organic Minerals Face (boekje 5 min. gelaatsbehandeling)</t>
  </si>
  <si>
    <t>10 stuks</t>
  </si>
  <si>
    <t>Flyers Klei- en Scrubmasker Peeling</t>
  </si>
  <si>
    <t>TRAININGEN</t>
  </si>
  <si>
    <t>Productkennis training</t>
  </si>
  <si>
    <t>Praktijk Gelaat</t>
  </si>
  <si>
    <t>1 persoon</t>
  </si>
  <si>
    <t>Praktijk Hand &amp; Voet</t>
  </si>
  <si>
    <t>Expert Praktijk Gelaat</t>
  </si>
  <si>
    <t>Verdiepingstraining</t>
  </si>
  <si>
    <t>Adviestraining</t>
  </si>
  <si>
    <t>Praktijk Gelaat voor NIET schonheidsspecialisten</t>
  </si>
  <si>
    <t>Huidproblemen (2-daagse training)</t>
  </si>
  <si>
    <t>Bindweefselmassage</t>
  </si>
  <si>
    <t>Kruidenstempelmassage</t>
  </si>
  <si>
    <t xml:space="preserve">Rose Water Skinspray 150ml, Lavendel Skinspray 150ml, Face Scrub 200ml, </t>
  </si>
  <si>
    <t>Dode Zee Modder 200 ml, Multi Use Butter 100 ml, Aloë Vera gel 150ml,</t>
  </si>
  <si>
    <r>
      <t xml:space="preserve">Witte Leem 450g, </t>
    </r>
    <r>
      <rPr>
        <sz val="28"/>
        <rFont val="Calibri (Hoofdtekst)_x0000_"/>
      </rPr>
      <t>25 Maskertabletten,</t>
    </r>
    <r>
      <rPr>
        <sz val="28"/>
        <color theme="1"/>
        <rFont val="Calibri (Hoofdtekst)_x0000_"/>
      </rPr>
      <t xml:space="preserve"> 2x Reinigingscompresdoek </t>
    </r>
  </si>
  <si>
    <t>Contactpersoon:</t>
  </si>
  <si>
    <r>
      <t xml:space="preserve">    Lavendel </t>
    </r>
    <r>
      <rPr>
        <sz val="22"/>
        <rFont val="Calibri (Hoofdtekst)_x0000_"/>
      </rPr>
      <t>(met Lavendel Skinspray ipv. Rose Water Skinspray)</t>
    </r>
  </si>
  <si>
    <t xml:space="preserve">    Lavendel </t>
  </si>
  <si>
    <t>2x Lavendel Skinspray 150 ml</t>
  </si>
  <si>
    <t>2x Aloë Vera gel 150 ml</t>
  </si>
  <si>
    <t>25 voorgestickerde cupjes Organic Minerals; 50 samplezakjes met flyer O.M.</t>
  </si>
  <si>
    <t>1x Poster Organic Minerals Algemeen (50x70); 50 Flyers O.M. Face</t>
  </si>
  <si>
    <t xml:space="preserve">4x Face Scrub 200 ml, 4x Multi Use Butter 100 ml, 4x Multi Use Oil 500 ml, 1x Dode Zee Badzout 2500g, </t>
  </si>
  <si>
    <t>1x Dode Zee Water 500 ml, 1xRose Water Skinspray 500 ml, Lavendel Skinspray 150 ml, Witte Leem 450 g,</t>
  </si>
  <si>
    <t>A3 Poster O.M. Face Care (50x70), 50 Flyers O.M. Face Care.</t>
  </si>
  <si>
    <t xml:space="preserve">Roos, Lavendel, Eucalyptus/Mint, Calendula Mandarijn&amp;Calendula Rijstkiem </t>
  </si>
  <si>
    <t xml:space="preserve">5x Body Scrub 350 ml, 5xMulti Use Butter 100 ml, 5x Multi Use Oil 500 ml, </t>
  </si>
  <si>
    <t xml:space="preserve">Dode Zeezout 2500g (met 4 eth.oliën&amp;kruiden), Aloë Vera Gel 500 ml, </t>
  </si>
  <si>
    <t xml:space="preserve">Rose Water Skinspray 500 ml, 2x Lavendel Skinspray 150ml, </t>
  </si>
  <si>
    <t xml:space="preserve">Beengel 500 ml, Voetenbalsem 500 ml, Dode Zee Water 500 ml, </t>
  </si>
  <si>
    <t>50 voorgestickerde cupjes O.M., A3 Poster O.M. Algemeen (50x70) en</t>
  </si>
  <si>
    <t xml:space="preserve">NIEUW! SALONPAKKET Organic Argania Face Care  </t>
  </si>
  <si>
    <t>Organic Argania Face Care Pakket</t>
  </si>
  <si>
    <t>1 Scrub- &amp; Kleimasker Peeling 100ml</t>
  </si>
  <si>
    <t>ink. excl.</t>
  </si>
  <si>
    <t>1 Dag- en nachtcrème in één 50ml,</t>
  </si>
  <si>
    <t>1 Oogcrème 30ml, 1 Reinigingsmelk 150ml,</t>
  </si>
  <si>
    <t>1 Reinigingslotion 150ml en 1 Scrub- &amp; Kleimasker Peeling 100ml</t>
  </si>
  <si>
    <t>2x Dag- en Nachtcrème in één 200ml,</t>
  </si>
  <si>
    <t xml:space="preserve">2x Oogcrème 30ml 2x Reinigingsmelk 150ml </t>
  </si>
  <si>
    <t>2x Reinigingslotion 150ml, 2x Klei-&amp; Scrubmasker Peeling 100ml</t>
  </si>
  <si>
    <t>€35,- korting op de producten bij aanschaf van het Totaal Organic Argania Face Care pakket!</t>
  </si>
  <si>
    <t>ruim €5,- korting op de producten bij aanschaf van het Organic Argania Face Care pakket!</t>
  </si>
  <si>
    <t>bijna €20,- korting op de producten bij aanschaf van het Salon Organic Argania Face Care pakket!</t>
  </si>
  <si>
    <t>gratis houten dienblad twv €4,50 en €5,- korting op de producten bij aanschaf van een Gelaatbehandelpakket!</t>
  </si>
  <si>
    <t>bijna €20,- korting op de producten bij aanschaf van het Totaal Gelaatsbehandelpakket!</t>
  </si>
  <si>
    <t>gratis houten dienblad twv €4,50 bij aanschaf van een Handbehandelpakket!</t>
  </si>
  <si>
    <t>gratis BB kistje twv €10,- bij aanschaf van een Voetbehandelpakket!</t>
  </si>
  <si>
    <t>bijna €45,- korting op de producten bij aanschaf van het Verkooppakket!</t>
  </si>
  <si>
    <t>XXXXXX</t>
  </si>
  <si>
    <r>
      <t>Argan Ageless Protection Creme</t>
    </r>
    <r>
      <rPr>
        <sz val="24"/>
        <color rgb="FF000000"/>
        <rFont val="Calibri"/>
        <family val="2"/>
        <scheme val="minor"/>
      </rPr>
      <t xml:space="preserve"> (Anti-Rimpel Crème)</t>
    </r>
    <r>
      <rPr>
        <sz val="28"/>
        <color rgb="FF000000"/>
        <rFont val="Calibri"/>
        <family val="2"/>
        <scheme val="minor"/>
      </rPr>
      <t xml:space="preserve"> (+UVA)</t>
    </r>
  </si>
  <si>
    <t xml:space="preserve">1 Ageless Protection creme  200ml, 1 Multi Repair crème 200ml, </t>
  </si>
  <si>
    <t xml:space="preserve">1 Ageless Protection creme 50ml, 1 Multi Repair crème 50ml, </t>
  </si>
  <si>
    <t xml:space="preserve">1 Ageless Protection creme 200ml, 1 Multi Repair crème 200ml, </t>
  </si>
  <si>
    <t xml:space="preserve">2x Ageless Protection creme 50ml, 2x Multi Repair crème 50ml, </t>
  </si>
  <si>
    <t>(incl.4 geuren eth. olie en kruiden),  1x Aloë Vera gel 500 ml, Dode Zee moddermasker 200 ml,</t>
  </si>
  <si>
    <t>ruim 23,- korting op de producten bij aanschaf van het Totaal Body-Hands-Feet pakket!</t>
  </si>
  <si>
    <t>50 Brochure A5 Botanical Beauty</t>
  </si>
  <si>
    <r>
      <t xml:space="preserve">    Roos </t>
    </r>
    <r>
      <rPr>
        <sz val="28"/>
        <color theme="1"/>
        <rFont val="Calibri (Hoofdtekst)_x0000_"/>
      </rPr>
      <t xml:space="preserve">                                                                   </t>
    </r>
  </si>
  <si>
    <r>
      <t xml:space="preserve">    Lavendel    </t>
    </r>
    <r>
      <rPr>
        <sz val="28"/>
        <color theme="1"/>
        <rFont val="Calibri (Hoofdtekst)_x0000_"/>
      </rPr>
      <t xml:space="preserve">                                                       </t>
    </r>
  </si>
  <si>
    <t>DodeZee Zout 850 g, Body Scrub 350 ml, Multi Use Butter 100 ml,  2 Warmtepads, Multi Use Oil 150 ml</t>
  </si>
  <si>
    <r>
      <t xml:space="preserve">Rose Water  Skinspray 150 ml </t>
    </r>
    <r>
      <rPr>
        <sz val="20"/>
        <color theme="1"/>
        <rFont val="Calibri (Hoofdtekst)_x0000_"/>
      </rPr>
      <t xml:space="preserve">(bij de geuren roos;calendula-mandarijn of calendula-rijstkiem) </t>
    </r>
    <r>
      <rPr>
        <sz val="28"/>
        <color theme="1"/>
        <rFont val="Calibri (Hoofdtekst)_x0000_"/>
      </rPr>
      <t>of</t>
    </r>
  </si>
  <si>
    <r>
      <t xml:space="preserve">Lavendel Skinspray 150ml </t>
    </r>
    <r>
      <rPr>
        <sz val="20"/>
        <color theme="1"/>
        <rFont val="Calibri (Hoofdtekst)_x0000_"/>
      </rPr>
      <t>(bij de geuren lavendel en euca-mint)</t>
    </r>
    <r>
      <rPr>
        <sz val="28"/>
        <color theme="1"/>
        <rFont val="Calibri (Hoofdtekst)_x0000_"/>
      </rPr>
      <t>, 1 paar handschoenen</t>
    </r>
  </si>
  <si>
    <t>Body Scrub 350 ml, Dode Zee Zout 850 g, Multi Use Butter 100 ml, Multi Use Oil 150ml, Beengel 150ml,</t>
  </si>
  <si>
    <r>
      <t xml:space="preserve">Voetenbalsem 110ml, Rose Water  Skinspray 150 ml </t>
    </r>
    <r>
      <rPr>
        <sz val="20"/>
        <color theme="1"/>
        <rFont val="Calibri (Hoofdtekst)_x0000_"/>
      </rPr>
      <t>(bij de geuren roos;calendula-mandarijn of calendula-rijstkiem)</t>
    </r>
    <r>
      <rPr>
        <sz val="28"/>
        <color theme="1"/>
        <rFont val="Calibri (Hoofdtekst)_x0000_"/>
      </rPr>
      <t xml:space="preserve"> of</t>
    </r>
  </si>
  <si>
    <r>
      <t xml:space="preserve">Lavendel Skinspray 150 ml </t>
    </r>
    <r>
      <rPr>
        <sz val="20"/>
        <color theme="1"/>
        <rFont val="Calibri (Hoofdtekst)_x0000_"/>
      </rPr>
      <t>(bij de geuren lavendel en euca-mint)</t>
    </r>
    <r>
      <rPr>
        <sz val="28"/>
        <color theme="1"/>
        <rFont val="Calibri (Hoofdtekst)_x0000_"/>
      </rPr>
      <t>, Dode Zee Modder 200ml,</t>
    </r>
  </si>
  <si>
    <t>Roll-Up Banner Botanical Beauty</t>
  </si>
  <si>
    <t>Roll-Up Banner Pedicure Botanical Beauty</t>
  </si>
  <si>
    <t xml:space="preserve">Etherische Olie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</si>
</sst>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&quot;€&quot;\ #,##0.00"/>
  </numFmts>
  <fonts count="5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1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22"/>
      <name val="Arial"/>
      <family val="2"/>
    </font>
    <font>
      <sz val="22"/>
      <color theme="1"/>
      <name val="Calibri"/>
      <family val="2"/>
      <scheme val="minor"/>
    </font>
    <font>
      <b/>
      <sz val="22"/>
      <color theme="0"/>
      <name val="Arial"/>
      <family val="2"/>
    </font>
    <font>
      <sz val="20"/>
      <color rgb="FFFF6600"/>
      <name val="Calibri"/>
      <family val="2"/>
      <scheme val="minor"/>
    </font>
    <font>
      <sz val="24"/>
      <color theme="1"/>
      <name val="Calibri (Hoofdtekst)_x0000_"/>
    </font>
    <font>
      <sz val="28"/>
      <color rgb="FF00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 (Hoofdtekst)_x0000_"/>
    </font>
    <font>
      <b/>
      <sz val="28"/>
      <color rgb="FFFF0000"/>
      <name val="Calibri (Hoofdtekst)_x0000_"/>
    </font>
    <font>
      <b/>
      <sz val="28"/>
      <color theme="1"/>
      <name val="Calibri (Hoofdtekst)_x0000_"/>
    </font>
    <font>
      <sz val="28"/>
      <name val="Calibri (Hoofdtekst)_x0000_"/>
    </font>
    <font>
      <sz val="28"/>
      <name val="Calibri"/>
      <family val="2"/>
      <scheme val="minor"/>
    </font>
    <font>
      <b/>
      <sz val="28"/>
      <name val="Calibri (Hoofdtekst)_x0000_"/>
    </font>
    <font>
      <sz val="28"/>
      <color theme="5" tint="0.39997558519241921"/>
      <name val="Calibri (Hoofdtekst)_x0000_"/>
    </font>
    <font>
      <sz val="28"/>
      <color theme="5" tint="0.39997558519241921"/>
      <name val="Calibri"/>
      <family val="2"/>
      <scheme val="minor"/>
    </font>
    <font>
      <b/>
      <sz val="28"/>
      <name val="Calibri"/>
      <family val="2"/>
      <scheme val="minor"/>
    </font>
    <font>
      <b/>
      <sz val="28"/>
      <color rgb="FFFF6600"/>
      <name val="Calibri (Hoofdtekst)_x0000_"/>
    </font>
    <font>
      <i/>
      <sz val="28"/>
      <name val="Calibri (Hoofdtekst)_x0000_"/>
    </font>
    <font>
      <i/>
      <sz val="28"/>
      <color rgb="FFFF0000"/>
      <name val="Calibri (Hoofdtekst)_x0000_"/>
    </font>
    <font>
      <b/>
      <i/>
      <sz val="28"/>
      <name val="Calibri (Hoofdtekst)_x0000_"/>
    </font>
    <font>
      <sz val="28"/>
      <color theme="0"/>
      <name val="Calibri (Hoofdtekst)_x0000_"/>
    </font>
    <font>
      <b/>
      <sz val="28"/>
      <color theme="0"/>
      <name val="Calibri (Hoofdtekst)_x0000_"/>
    </font>
    <font>
      <sz val="28"/>
      <color theme="0"/>
      <name val="Calibri"/>
      <family val="2"/>
      <scheme val="minor"/>
    </font>
    <font>
      <i/>
      <sz val="28"/>
      <color theme="1"/>
      <name val="Calibri (Hoofdtekst)_x0000_"/>
    </font>
    <font>
      <b/>
      <i/>
      <sz val="28"/>
      <color theme="1"/>
      <name val="Calibri (Hoofdtekst)_x0000_"/>
    </font>
    <font>
      <sz val="28"/>
      <color rgb="FFFF0000"/>
      <name val="Calibri (Hoofdtekst)_x0000_"/>
    </font>
    <font>
      <sz val="28"/>
      <color rgb="FF000000"/>
      <name val="Calibri (Hoofdtekst)_x0000_"/>
    </font>
    <font>
      <sz val="28"/>
      <color theme="5"/>
      <name val="Calibri (Hoofdtekst)_x0000_"/>
    </font>
    <font>
      <sz val="28"/>
      <color rgb="FFFF6600"/>
      <name val="Calibri (Hoofdtekst)_x0000_"/>
    </font>
    <font>
      <sz val="28"/>
      <color theme="3" tint="0.39997558519241921"/>
      <name val="Calibri (Hoofdtekst)_x0000_"/>
    </font>
    <font>
      <b/>
      <sz val="30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26"/>
      <color theme="1"/>
      <name val="Calibri (Hoofdtekst)_x0000_"/>
    </font>
    <font>
      <b/>
      <sz val="20"/>
      <color theme="1"/>
      <name val="Calibri (Hoofdtekst)_x0000_"/>
    </font>
    <font>
      <b/>
      <sz val="28"/>
      <color theme="1" tint="0.499984740745262"/>
      <name val="Calibri (Hoofdtekst)_x0000_"/>
    </font>
    <font>
      <sz val="22"/>
      <name val="Calibri (Hoofdtekst)_x0000_"/>
    </font>
    <font>
      <b/>
      <sz val="26"/>
      <name val="Arial"/>
      <family val="2"/>
    </font>
    <font>
      <b/>
      <sz val="26"/>
      <color theme="1"/>
      <name val="Calibri"/>
      <family val="2"/>
      <scheme val="minor"/>
    </font>
    <font>
      <sz val="24"/>
      <color rgb="FF000000"/>
      <name val="Calibri"/>
      <family val="2"/>
      <scheme val="minor"/>
    </font>
    <font>
      <sz val="20"/>
      <color theme="1"/>
      <name val="Calibri (Hoofdtekst)_x0000_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5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18">
    <xf numFmtId="0" fontId="0" fillId="0" borderId="0" xfId="0"/>
    <xf numFmtId="0" fontId="0" fillId="4" borderId="0" xfId="0" applyFill="1"/>
    <xf numFmtId="0" fontId="0" fillId="7" borderId="0" xfId="0" applyFill="1"/>
    <xf numFmtId="0" fontId="0" fillId="9" borderId="0" xfId="0" applyFill="1"/>
    <xf numFmtId="0" fontId="0" fillId="0" borderId="0" xfId="0" applyFill="1"/>
    <xf numFmtId="0" fontId="0" fillId="5" borderId="0" xfId="0" applyFill="1"/>
    <xf numFmtId="0" fontId="3" fillId="7" borderId="0" xfId="0" applyFont="1" applyFill="1" applyBorder="1"/>
    <xf numFmtId="0" fontId="3" fillId="7" borderId="0" xfId="0" applyFont="1" applyFill="1"/>
    <xf numFmtId="0" fontId="0" fillId="7" borderId="0" xfId="0" applyFill="1" applyBorder="1"/>
    <xf numFmtId="0" fontId="0" fillId="9" borderId="0" xfId="0" applyFill="1" applyBorder="1"/>
    <xf numFmtId="0" fontId="0" fillId="10" borderId="0" xfId="0" applyFill="1" applyBorder="1"/>
    <xf numFmtId="0" fontId="0" fillId="10" borderId="0" xfId="0" applyFill="1"/>
    <xf numFmtId="0" fontId="0" fillId="4" borderId="0" xfId="0" applyFill="1" applyBorder="1"/>
    <xf numFmtId="164" fontId="1" fillId="4" borderId="0" xfId="0" applyNumberFormat="1" applyFont="1" applyFill="1" applyBorder="1" applyAlignment="1">
      <alignment horizontal="right"/>
    </xf>
    <xf numFmtId="0" fontId="4" fillId="4" borderId="0" xfId="0" applyFont="1" applyFill="1" applyBorder="1"/>
    <xf numFmtId="0" fontId="2" fillId="4" borderId="0" xfId="0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5" fillId="4" borderId="0" xfId="0" applyFont="1" applyFill="1" applyBorder="1"/>
    <xf numFmtId="0" fontId="0" fillId="7" borderId="0" xfId="0" applyFont="1" applyFill="1"/>
    <xf numFmtId="0" fontId="0" fillId="7" borderId="0" xfId="0" applyFont="1" applyFill="1" applyBorder="1"/>
    <xf numFmtId="0" fontId="2" fillId="4" borderId="1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44" fontId="10" fillId="0" borderId="0" xfId="0" applyNumberFormat="1" applyFont="1"/>
    <xf numFmtId="44" fontId="11" fillId="4" borderId="0" xfId="0" applyNumberFormat="1" applyFont="1" applyFill="1" applyBorder="1" applyAlignment="1">
      <alignment horizontal="center" wrapText="1"/>
    </xf>
    <xf numFmtId="0" fontId="0" fillId="10" borderId="3" xfId="0" applyFill="1" applyBorder="1"/>
    <xf numFmtId="0" fontId="9" fillId="4" borderId="0" xfId="0" applyFont="1" applyFill="1" applyBorder="1"/>
    <xf numFmtId="0" fontId="2" fillId="4" borderId="12" xfId="0" applyFont="1" applyFill="1" applyBorder="1" applyAlignment="1">
      <alignment horizontal="center"/>
    </xf>
    <xf numFmtId="0" fontId="13" fillId="0" borderId="0" xfId="0" applyFont="1"/>
    <xf numFmtId="44" fontId="13" fillId="0" borderId="0" xfId="0" applyNumberFormat="1" applyFont="1"/>
    <xf numFmtId="0" fontId="14" fillId="3" borderId="5" xfId="0" applyFont="1" applyFill="1" applyBorder="1"/>
    <xf numFmtId="0" fontId="15" fillId="3" borderId="6" xfId="0" applyFont="1" applyFill="1" applyBorder="1" applyAlignment="1">
      <alignment horizontal="right"/>
    </xf>
    <xf numFmtId="0" fontId="16" fillId="3" borderId="2" xfId="0" applyFont="1" applyFill="1" applyBorder="1" applyAlignment="1">
      <alignment horizontal="right"/>
    </xf>
    <xf numFmtId="164" fontId="15" fillId="4" borderId="3" xfId="0" applyNumberFormat="1" applyFont="1" applyFill="1" applyBorder="1"/>
    <xf numFmtId="164" fontId="15" fillId="3" borderId="3" xfId="0" applyNumberFormat="1" applyFont="1" applyFill="1" applyBorder="1" applyAlignment="1">
      <alignment horizontal="right"/>
    </xf>
    <xf numFmtId="164" fontId="15" fillId="4" borderId="0" xfId="0" applyNumberFormat="1" applyFont="1" applyFill="1" applyBorder="1"/>
    <xf numFmtId="44" fontId="15" fillId="4" borderId="0" xfId="0" applyNumberFormat="1" applyFont="1" applyFill="1" applyBorder="1"/>
    <xf numFmtId="164" fontId="15" fillId="4" borderId="0" xfId="0" applyNumberFormat="1" applyFont="1" applyFill="1" applyBorder="1" applyAlignment="1">
      <alignment horizontal="right"/>
    </xf>
    <xf numFmtId="0" fontId="14" fillId="3" borderId="11" xfId="0" applyFont="1" applyFill="1" applyBorder="1"/>
    <xf numFmtId="0" fontId="15" fillId="3" borderId="12" xfId="0" applyFont="1" applyFill="1" applyBorder="1" applyAlignment="1">
      <alignment horizontal="right"/>
    </xf>
    <xf numFmtId="164" fontId="17" fillId="3" borderId="3" xfId="0" applyNumberFormat="1" applyFont="1" applyFill="1" applyBorder="1" applyAlignment="1">
      <alignment horizontal="right"/>
    </xf>
    <xf numFmtId="0" fontId="14" fillId="3" borderId="1" xfId="0" applyFont="1" applyFill="1" applyBorder="1"/>
    <xf numFmtId="0" fontId="15" fillId="3" borderId="2" xfId="0" applyFont="1" applyFill="1" applyBorder="1" applyAlignment="1">
      <alignment horizontal="right"/>
    </xf>
    <xf numFmtId="0" fontId="16" fillId="3" borderId="3" xfId="0" applyFont="1" applyFill="1" applyBorder="1" applyAlignment="1">
      <alignment horizontal="right"/>
    </xf>
    <xf numFmtId="0" fontId="14" fillId="3" borderId="10" xfId="0" applyFont="1" applyFill="1" applyBorder="1"/>
    <xf numFmtId="0" fontId="15" fillId="3" borderId="9" xfId="0" applyFont="1" applyFill="1" applyBorder="1" applyAlignment="1">
      <alignment horizontal="right"/>
    </xf>
    <xf numFmtId="0" fontId="15" fillId="4" borderId="0" xfId="0" applyFont="1" applyFill="1" applyBorder="1"/>
    <xf numFmtId="0" fontId="15" fillId="4" borderId="0" xfId="0" applyFont="1" applyFill="1" applyBorder="1" applyAlignment="1">
      <alignment horizontal="right"/>
    </xf>
    <xf numFmtId="0" fontId="16" fillId="4" borderId="0" xfId="0" applyFont="1" applyFill="1" applyBorder="1" applyAlignment="1">
      <alignment horizontal="right"/>
    </xf>
    <xf numFmtId="0" fontId="15" fillId="3" borderId="1" xfId="0" applyFont="1" applyFill="1" applyBorder="1"/>
    <xf numFmtId="0" fontId="18" fillId="3" borderId="5" xfId="0" applyFont="1" applyFill="1" applyBorder="1"/>
    <xf numFmtId="0" fontId="18" fillId="3" borderId="6" xfId="0" applyFont="1" applyFill="1" applyBorder="1" applyAlignment="1">
      <alignment horizontal="right"/>
    </xf>
    <xf numFmtId="0" fontId="19" fillId="3" borderId="2" xfId="0" applyFont="1" applyFill="1" applyBorder="1" applyAlignment="1">
      <alignment horizontal="right"/>
    </xf>
    <xf numFmtId="164" fontId="18" fillId="4" borderId="3" xfId="0" applyNumberFormat="1" applyFont="1" applyFill="1" applyBorder="1"/>
    <xf numFmtId="164" fontId="18" fillId="3" borderId="3" xfId="0" applyNumberFormat="1" applyFont="1" applyFill="1" applyBorder="1" applyAlignment="1">
      <alignment horizontal="right"/>
    </xf>
    <xf numFmtId="164" fontId="18" fillId="4" borderId="0" xfId="0" applyNumberFormat="1" applyFont="1" applyFill="1" applyBorder="1"/>
    <xf numFmtId="44" fontId="18" fillId="4" borderId="0" xfId="0" applyNumberFormat="1" applyFont="1" applyFill="1" applyBorder="1"/>
    <xf numFmtId="0" fontId="18" fillId="3" borderId="11" xfId="0" applyFont="1" applyFill="1" applyBorder="1"/>
    <xf numFmtId="0" fontId="18" fillId="3" borderId="12" xfId="0" applyFont="1" applyFill="1" applyBorder="1" applyAlignment="1">
      <alignment horizontal="right"/>
    </xf>
    <xf numFmtId="0" fontId="18" fillId="3" borderId="10" xfId="0" applyFont="1" applyFill="1" applyBorder="1"/>
    <xf numFmtId="0" fontId="18" fillId="3" borderId="9" xfId="0" applyFont="1" applyFill="1" applyBorder="1" applyAlignment="1">
      <alignment horizontal="right"/>
    </xf>
    <xf numFmtId="164" fontId="21" fillId="3" borderId="3" xfId="0" applyNumberFormat="1" applyFont="1" applyFill="1" applyBorder="1" applyAlignment="1">
      <alignment horizontal="right"/>
    </xf>
    <xf numFmtId="164" fontId="22" fillId="4" borderId="0" xfId="0" applyNumberFormat="1" applyFont="1" applyFill="1" applyBorder="1" applyAlignment="1">
      <alignment horizontal="right"/>
    </xf>
    <xf numFmtId="0" fontId="18" fillId="4" borderId="0" xfId="0" applyFont="1" applyFill="1" applyBorder="1"/>
    <xf numFmtId="0" fontId="18" fillId="4" borderId="0" xfId="0" applyFont="1" applyFill="1" applyBorder="1" applyAlignment="1">
      <alignment horizontal="right"/>
    </xf>
    <xf numFmtId="0" fontId="19" fillId="4" borderId="0" xfId="0" applyFont="1" applyFill="1" applyBorder="1" applyAlignment="1">
      <alignment horizontal="right"/>
    </xf>
    <xf numFmtId="164" fontId="21" fillId="4" borderId="0" xfId="0" applyNumberFormat="1" applyFont="1" applyFill="1" applyBorder="1" applyAlignment="1">
      <alignment horizontal="right"/>
    </xf>
    <xf numFmtId="0" fontId="18" fillId="3" borderId="2" xfId="0" applyFont="1" applyFill="1" applyBorder="1" applyAlignment="1">
      <alignment horizontal="right"/>
    </xf>
    <xf numFmtId="164" fontId="21" fillId="4" borderId="3" xfId="0" applyNumberFormat="1" applyFont="1" applyFill="1" applyBorder="1"/>
    <xf numFmtId="0" fontId="18" fillId="3" borderId="7" xfId="0" applyFont="1" applyFill="1" applyBorder="1"/>
    <xf numFmtId="0" fontId="18" fillId="3" borderId="8" xfId="0" applyFont="1" applyFill="1" applyBorder="1"/>
    <xf numFmtId="0" fontId="20" fillId="4" borderId="0" xfId="0" applyFont="1" applyFill="1" applyBorder="1"/>
    <xf numFmtId="0" fontId="23" fillId="7" borderId="0" xfId="0" applyFont="1" applyFill="1" applyBorder="1"/>
    <xf numFmtId="0" fontId="21" fillId="7" borderId="0" xfId="0" applyFont="1" applyFill="1" applyBorder="1" applyAlignment="1">
      <alignment horizontal="right"/>
    </xf>
    <xf numFmtId="0" fontId="21" fillId="7" borderId="0" xfId="0" applyFont="1" applyFill="1" applyBorder="1" applyAlignment="1">
      <alignment horizontal="center"/>
    </xf>
    <xf numFmtId="164" fontId="24" fillId="7" borderId="0" xfId="0" applyNumberFormat="1" applyFont="1" applyFill="1" applyBorder="1"/>
    <xf numFmtId="44" fontId="18" fillId="7" borderId="0" xfId="0" applyNumberFormat="1" applyFont="1" applyFill="1" applyBorder="1"/>
    <xf numFmtId="164" fontId="25" fillId="7" borderId="0" xfId="0" applyNumberFormat="1" applyFont="1" applyFill="1" applyBorder="1" applyAlignment="1">
      <alignment horizontal="right"/>
    </xf>
    <xf numFmtId="0" fontId="18" fillId="7" borderId="0" xfId="0" applyFont="1" applyFill="1"/>
    <xf numFmtId="164" fontId="22" fillId="7" borderId="0" xfId="0" applyNumberFormat="1" applyFont="1" applyFill="1" applyBorder="1" applyAlignment="1">
      <alignment horizontal="right"/>
    </xf>
    <xf numFmtId="0" fontId="21" fillId="6" borderId="3" xfId="0" applyFont="1" applyFill="1" applyBorder="1"/>
    <xf numFmtId="0" fontId="19" fillId="6" borderId="3" xfId="0" applyFont="1" applyFill="1" applyBorder="1" applyAlignment="1">
      <alignment horizontal="right"/>
    </xf>
    <xf numFmtId="0" fontId="19" fillId="6" borderId="3" xfId="0" applyNumberFormat="1" applyFont="1" applyFill="1" applyBorder="1"/>
    <xf numFmtId="164" fontId="21" fillId="7" borderId="3" xfId="0" applyNumberFormat="1" applyFont="1" applyFill="1" applyBorder="1" applyAlignment="1">
      <alignment horizontal="right"/>
    </xf>
    <xf numFmtId="164" fontId="21" fillId="6" borderId="3" xfId="0" applyNumberFormat="1" applyFont="1" applyFill="1" applyBorder="1" applyAlignment="1">
      <alignment horizontal="right"/>
    </xf>
    <xf numFmtId="164" fontId="26" fillId="7" borderId="0" xfId="0" applyNumberFormat="1" applyFont="1" applyFill="1" applyBorder="1" applyAlignment="1">
      <alignment horizontal="right"/>
    </xf>
    <xf numFmtId="164" fontId="21" fillId="7" borderId="3" xfId="0" applyNumberFormat="1" applyFont="1" applyFill="1" applyBorder="1"/>
    <xf numFmtId="164" fontId="23" fillId="6" borderId="3" xfId="0" applyNumberFormat="1" applyFont="1" applyFill="1" applyBorder="1" applyAlignment="1">
      <alignment horizontal="right"/>
    </xf>
    <xf numFmtId="164" fontId="21" fillId="7" borderId="0" xfId="0" applyNumberFormat="1" applyFont="1" applyFill="1" applyBorder="1"/>
    <xf numFmtId="0" fontId="18" fillId="7" borderId="0" xfId="0" applyFont="1" applyFill="1" applyBorder="1"/>
    <xf numFmtId="0" fontId="18" fillId="7" borderId="0" xfId="0" applyFont="1" applyFill="1" applyBorder="1" applyAlignment="1">
      <alignment horizontal="right"/>
    </xf>
    <xf numFmtId="164" fontId="18" fillId="7" borderId="0" xfId="0" applyNumberFormat="1" applyFont="1" applyFill="1" applyBorder="1"/>
    <xf numFmtId="164" fontId="21" fillId="7" borderId="0" xfId="0" applyNumberFormat="1" applyFont="1" applyFill="1" applyBorder="1" applyAlignment="1">
      <alignment horizontal="right"/>
    </xf>
    <xf numFmtId="0" fontId="19" fillId="6" borderId="2" xfId="0" applyFont="1" applyFill="1" applyBorder="1" applyAlignment="1">
      <alignment horizontal="right"/>
    </xf>
    <xf numFmtId="0" fontId="27" fillId="7" borderId="0" xfId="0" applyFont="1" applyFill="1" applyBorder="1"/>
    <xf numFmtId="0" fontId="27" fillId="7" borderId="0" xfId="0" applyFont="1" applyFill="1"/>
    <xf numFmtId="0" fontId="15" fillId="7" borderId="0" xfId="0" applyFont="1" applyFill="1" applyBorder="1"/>
    <xf numFmtId="0" fontId="21" fillId="6" borderId="1" xfId="0" applyFont="1" applyFill="1" applyBorder="1" applyAlignment="1"/>
    <xf numFmtId="0" fontId="21" fillId="6" borderId="1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0" fontId="21" fillId="6" borderId="3" xfId="0" applyFont="1" applyFill="1" applyBorder="1" applyAlignment="1"/>
    <xf numFmtId="164" fontId="18" fillId="6" borderId="3" xfId="0" applyNumberFormat="1" applyFont="1" applyFill="1" applyBorder="1" applyAlignment="1">
      <alignment horizontal="right"/>
    </xf>
    <xf numFmtId="164" fontId="15" fillId="7" borderId="0" xfId="0" applyNumberFormat="1" applyFont="1" applyFill="1" applyBorder="1" applyAlignment="1">
      <alignment horizontal="right"/>
    </xf>
    <xf numFmtId="0" fontId="19" fillId="6" borderId="3" xfId="0" applyFont="1" applyFill="1" applyBorder="1"/>
    <xf numFmtId="0" fontId="18" fillId="6" borderId="5" xfId="0" applyFont="1" applyFill="1" applyBorder="1"/>
    <xf numFmtId="0" fontId="18" fillId="6" borderId="6" xfId="0" applyFont="1" applyFill="1" applyBorder="1" applyAlignment="1">
      <alignment horizontal="right"/>
    </xf>
    <xf numFmtId="164" fontId="18" fillId="7" borderId="3" xfId="0" applyNumberFormat="1" applyFont="1" applyFill="1" applyBorder="1"/>
    <xf numFmtId="0" fontId="18" fillId="6" borderId="10" xfId="0" applyFont="1" applyFill="1" applyBorder="1"/>
    <xf numFmtId="0" fontId="18" fillId="6" borderId="9" xfId="0" applyFont="1" applyFill="1" applyBorder="1" applyAlignment="1">
      <alignment horizontal="right"/>
    </xf>
    <xf numFmtId="164" fontId="23" fillId="7" borderId="0" xfId="0" applyNumberFormat="1" applyFont="1" applyFill="1" applyBorder="1" applyAlignment="1">
      <alignment horizontal="right"/>
    </xf>
    <xf numFmtId="164" fontId="20" fillId="6" borderId="3" xfId="0" applyNumberFormat="1" applyFont="1" applyFill="1" applyBorder="1" applyAlignment="1">
      <alignment horizontal="right"/>
    </xf>
    <xf numFmtId="0" fontId="18" fillId="6" borderId="11" xfId="0" applyFont="1" applyFill="1" applyBorder="1"/>
    <xf numFmtId="0" fontId="18" fillId="6" borderId="12" xfId="0" applyFont="1" applyFill="1" applyBorder="1" applyAlignment="1">
      <alignment horizontal="right"/>
    </xf>
    <xf numFmtId="0" fontId="28" fillId="6" borderId="10" xfId="0" applyFont="1" applyFill="1" applyBorder="1"/>
    <xf numFmtId="0" fontId="28" fillId="7" borderId="0" xfId="0" applyFont="1" applyFill="1" applyBorder="1"/>
    <xf numFmtId="0" fontId="19" fillId="7" borderId="0" xfId="0" applyFont="1" applyFill="1" applyBorder="1" applyAlignment="1">
      <alignment horizontal="right"/>
    </xf>
    <xf numFmtId="164" fontId="18" fillId="7" borderId="0" xfId="0" applyNumberFormat="1" applyFont="1" applyFill="1" applyBorder="1" applyAlignment="1">
      <alignment horizontal="right"/>
    </xf>
    <xf numFmtId="0" fontId="29" fillId="6" borderId="10" xfId="0" applyFont="1" applyFill="1" applyBorder="1" applyAlignment="1">
      <alignment horizontal="right" vertical="top"/>
    </xf>
    <xf numFmtId="0" fontId="18" fillId="6" borderId="1" xfId="0" applyFont="1" applyFill="1" applyBorder="1"/>
    <xf numFmtId="0" fontId="18" fillId="6" borderId="2" xfId="0" applyFont="1" applyFill="1" applyBorder="1" applyAlignment="1">
      <alignment horizontal="right"/>
    </xf>
    <xf numFmtId="0" fontId="18" fillId="6" borderId="13" xfId="0" applyFont="1" applyFill="1" applyBorder="1" applyAlignment="1">
      <alignment horizontal="right"/>
    </xf>
    <xf numFmtId="0" fontId="21" fillId="6" borderId="6" xfId="0" applyFont="1" applyFill="1" applyBorder="1" applyAlignment="1">
      <alignment horizontal="right"/>
    </xf>
    <xf numFmtId="0" fontId="30" fillId="6" borderId="10" xfId="0" applyFont="1" applyFill="1" applyBorder="1" applyAlignment="1">
      <alignment horizontal="right"/>
    </xf>
    <xf numFmtId="0" fontId="21" fillId="6" borderId="0" xfId="0" applyFont="1" applyFill="1" applyBorder="1" applyAlignment="1">
      <alignment horizontal="right"/>
    </xf>
    <xf numFmtId="164" fontId="20" fillId="7" borderId="0" xfId="0" applyNumberFormat="1" applyFont="1" applyFill="1" applyBorder="1" applyAlignment="1">
      <alignment horizontal="right"/>
    </xf>
    <xf numFmtId="0" fontId="23" fillId="5" borderId="0" xfId="0" applyFont="1" applyFill="1" applyBorder="1"/>
    <xf numFmtId="0" fontId="31" fillId="5" borderId="0" xfId="0" applyFont="1" applyFill="1" applyBorder="1"/>
    <xf numFmtId="49" fontId="32" fillId="5" borderId="0" xfId="0" applyNumberFormat="1" applyFont="1" applyFill="1" applyBorder="1" applyAlignment="1">
      <alignment horizontal="center" vertical="top" wrapText="1" readingOrder="1"/>
    </xf>
    <xf numFmtId="164" fontId="31" fillId="5" borderId="0" xfId="0" applyNumberFormat="1" applyFont="1" applyFill="1" applyBorder="1" applyAlignment="1">
      <alignment horizontal="right"/>
    </xf>
    <xf numFmtId="44" fontId="18" fillId="5" borderId="0" xfId="0" applyNumberFormat="1" applyFont="1" applyFill="1" applyBorder="1"/>
    <xf numFmtId="164" fontId="33" fillId="5" borderId="0" xfId="0" applyNumberFormat="1" applyFont="1" applyFill="1" applyBorder="1" applyAlignment="1">
      <alignment horizontal="right"/>
    </xf>
    <xf numFmtId="0" fontId="18" fillId="2" borderId="5" xfId="0" applyFont="1" applyFill="1" applyBorder="1"/>
    <xf numFmtId="0" fontId="18" fillId="2" borderId="6" xfId="0" applyFont="1" applyFill="1" applyBorder="1" applyAlignment="1">
      <alignment horizontal="right"/>
    </xf>
    <xf numFmtId="0" fontId="18" fillId="5" borderId="0" xfId="0" applyFont="1" applyFill="1" applyBorder="1" applyAlignment="1">
      <alignment horizontal="right"/>
    </xf>
    <xf numFmtId="164" fontId="34" fillId="5" borderId="0" xfId="0" applyNumberFormat="1" applyFont="1" applyFill="1" applyBorder="1"/>
    <xf numFmtId="164" fontId="18" fillId="5" borderId="0" xfId="0" applyNumberFormat="1" applyFont="1" applyFill="1" applyBorder="1" applyAlignment="1">
      <alignment horizontal="right"/>
    </xf>
    <xf numFmtId="164" fontId="15" fillId="5" borderId="0" xfId="0" applyNumberFormat="1" applyFont="1" applyFill="1" applyBorder="1" applyAlignment="1">
      <alignment horizontal="right"/>
    </xf>
    <xf numFmtId="0" fontId="18" fillId="2" borderId="11" xfId="0" applyFont="1" applyFill="1" applyBorder="1"/>
    <xf numFmtId="0" fontId="18" fillId="2" borderId="12" xfId="0" applyFont="1" applyFill="1" applyBorder="1" applyAlignment="1">
      <alignment horizontal="right"/>
    </xf>
    <xf numFmtId="0" fontId="18" fillId="2" borderId="10" xfId="0" applyFont="1" applyFill="1" applyBorder="1"/>
    <xf numFmtId="0" fontId="21" fillId="2" borderId="9" xfId="0" applyFont="1" applyFill="1" applyBorder="1" applyAlignment="1">
      <alignment horizontal="right"/>
    </xf>
    <xf numFmtId="0" fontId="21" fillId="5" borderId="0" xfId="0" applyFont="1" applyFill="1" applyBorder="1" applyAlignment="1">
      <alignment horizontal="center"/>
    </xf>
    <xf numFmtId="0" fontId="21" fillId="5" borderId="0" xfId="0" applyFont="1" applyFill="1" applyBorder="1" applyAlignment="1">
      <alignment horizontal="right"/>
    </xf>
    <xf numFmtId="0" fontId="18" fillId="2" borderId="1" xfId="0" applyFont="1" applyFill="1" applyBorder="1"/>
    <xf numFmtId="0" fontId="18" fillId="2" borderId="2" xfId="0" applyFont="1" applyFill="1" applyBorder="1" applyAlignment="1">
      <alignment horizontal="right"/>
    </xf>
    <xf numFmtId="0" fontId="19" fillId="2" borderId="3" xfId="0" applyFont="1" applyFill="1" applyBorder="1" applyAlignment="1">
      <alignment horizontal="right"/>
    </xf>
    <xf numFmtId="164" fontId="21" fillId="5" borderId="3" xfId="0" applyNumberFormat="1" applyFont="1" applyFill="1" applyBorder="1"/>
    <xf numFmtId="164" fontId="18" fillId="5" borderId="0" xfId="0" applyNumberFormat="1" applyFont="1" applyFill="1" applyBorder="1"/>
    <xf numFmtId="164" fontId="22" fillId="5" borderId="0" xfId="0" applyNumberFormat="1" applyFont="1" applyFill="1" applyBorder="1" applyAlignment="1">
      <alignment horizontal="right"/>
    </xf>
    <xf numFmtId="0" fontId="18" fillId="5" borderId="0" xfId="0" applyFont="1" applyFill="1" applyBorder="1"/>
    <xf numFmtId="0" fontId="19" fillId="5" borderId="0" xfId="0" applyFont="1" applyFill="1" applyBorder="1" applyAlignment="1">
      <alignment horizontal="right"/>
    </xf>
    <xf numFmtId="164" fontId="21" fillId="5" borderId="0" xfId="0" applyNumberFormat="1" applyFont="1" applyFill="1" applyBorder="1"/>
    <xf numFmtId="164" fontId="20" fillId="5" borderId="0" xfId="0" applyNumberFormat="1" applyFont="1" applyFill="1" applyBorder="1" applyAlignment="1">
      <alignment horizontal="right"/>
    </xf>
    <xf numFmtId="164" fontId="35" fillId="5" borderId="0" xfId="0" applyNumberFormat="1" applyFont="1" applyFill="1" applyBorder="1" applyAlignment="1">
      <alignment horizontal="right"/>
    </xf>
    <xf numFmtId="0" fontId="21" fillId="2" borderId="12" xfId="0" applyFont="1" applyFill="1" applyBorder="1" applyAlignment="1">
      <alignment horizontal="right"/>
    </xf>
    <xf numFmtId="0" fontId="18" fillId="2" borderId="9" xfId="0" applyFont="1" applyFill="1" applyBorder="1" applyAlignment="1">
      <alignment horizontal="right"/>
    </xf>
    <xf numFmtId="0" fontId="31" fillId="5" borderId="0" xfId="0" applyFont="1" applyFill="1" applyBorder="1" applyAlignment="1">
      <alignment horizontal="right"/>
    </xf>
    <xf numFmtId="164" fontId="31" fillId="5" borderId="0" xfId="0" applyNumberFormat="1" applyFont="1" applyFill="1" applyBorder="1"/>
    <xf numFmtId="164" fontId="34" fillId="5" borderId="0" xfId="0" applyNumberFormat="1" applyFont="1" applyFill="1" applyBorder="1" applyAlignment="1">
      <alignment horizontal="right"/>
    </xf>
    <xf numFmtId="164" fontId="35" fillId="5" borderId="0" xfId="0" applyNumberFormat="1" applyFont="1" applyFill="1" applyBorder="1"/>
    <xf numFmtId="0" fontId="21" fillId="5" borderId="0" xfId="0" applyFont="1" applyFill="1" applyBorder="1"/>
    <xf numFmtId="164" fontId="21" fillId="5" borderId="0" xfId="0" applyNumberFormat="1" applyFont="1" applyFill="1" applyBorder="1" applyAlignment="1">
      <alignment horizontal="right"/>
    </xf>
    <xf numFmtId="0" fontId="23" fillId="2" borderId="5" xfId="0" quotePrefix="1" applyFont="1" applyFill="1" applyBorder="1"/>
    <xf numFmtId="0" fontId="36" fillId="2" borderId="6" xfId="0" applyFont="1" applyFill="1" applyBorder="1" applyAlignment="1">
      <alignment horizontal="right"/>
    </xf>
    <xf numFmtId="0" fontId="36" fillId="5" borderId="0" xfId="0" applyFont="1" applyFill="1" applyBorder="1" applyAlignment="1">
      <alignment horizontal="right"/>
    </xf>
    <xf numFmtId="164" fontId="36" fillId="5" borderId="0" xfId="0" applyNumberFormat="1" applyFont="1" applyFill="1" applyBorder="1"/>
    <xf numFmtId="164" fontId="36" fillId="5" borderId="0" xfId="0" applyNumberFormat="1" applyFont="1" applyFill="1" applyBorder="1" applyAlignment="1">
      <alignment horizontal="right"/>
    </xf>
    <xf numFmtId="0" fontId="21" fillId="2" borderId="11" xfId="0" applyFont="1" applyFill="1" applyBorder="1"/>
    <xf numFmtId="0" fontId="21" fillId="2" borderId="1" xfId="0" applyFont="1" applyFill="1" applyBorder="1"/>
    <xf numFmtId="164" fontId="21" fillId="2" borderId="3" xfId="0" applyNumberFormat="1" applyFont="1" applyFill="1" applyBorder="1" applyAlignment="1">
      <alignment horizontal="right"/>
    </xf>
    <xf numFmtId="0" fontId="21" fillId="2" borderId="10" xfId="0" applyFont="1" applyFill="1" applyBorder="1"/>
    <xf numFmtId="0" fontId="20" fillId="2" borderId="5" xfId="0" quotePrefix="1" applyFont="1" applyFill="1" applyBorder="1"/>
    <xf numFmtId="164" fontId="18" fillId="5" borderId="3" xfId="0" applyNumberFormat="1" applyFont="1" applyFill="1" applyBorder="1"/>
    <xf numFmtId="164" fontId="18" fillId="2" borderId="3" xfId="0" applyNumberFormat="1" applyFont="1" applyFill="1" applyBorder="1" applyAlignment="1">
      <alignment horizontal="right"/>
    </xf>
    <xf numFmtId="0" fontId="19" fillId="2" borderId="2" xfId="0" applyFont="1" applyFill="1" applyBorder="1" applyAlignment="1">
      <alignment horizontal="right"/>
    </xf>
    <xf numFmtId="0" fontId="21" fillId="9" borderId="0" xfId="0" applyFont="1" applyFill="1" applyBorder="1" applyAlignment="1">
      <alignment horizontal="right"/>
    </xf>
    <xf numFmtId="0" fontId="21" fillId="9" borderId="0" xfId="0" applyFont="1" applyFill="1" applyBorder="1" applyAlignment="1">
      <alignment horizontal="center"/>
    </xf>
    <xf numFmtId="49" fontId="32" fillId="9" borderId="0" xfId="0" applyNumberFormat="1" applyFont="1" applyFill="1" applyBorder="1" applyAlignment="1">
      <alignment horizontal="center" vertical="top" wrapText="1" readingOrder="1"/>
    </xf>
    <xf numFmtId="44" fontId="18" fillId="9" borderId="0" xfId="0" applyNumberFormat="1" applyFont="1" applyFill="1" applyBorder="1"/>
    <xf numFmtId="164" fontId="33" fillId="9" borderId="0" xfId="0" applyNumberFormat="1" applyFont="1" applyFill="1" applyBorder="1" applyAlignment="1">
      <alignment horizontal="right"/>
    </xf>
    <xf numFmtId="0" fontId="18" fillId="8" borderId="1" xfId="0" applyFont="1" applyFill="1" applyBorder="1"/>
    <xf numFmtId="0" fontId="18" fillId="8" borderId="2" xfId="0" applyFont="1" applyFill="1" applyBorder="1" applyAlignment="1">
      <alignment horizontal="right"/>
    </xf>
    <xf numFmtId="0" fontId="19" fillId="8" borderId="2" xfId="0" applyFont="1" applyFill="1" applyBorder="1" applyAlignment="1">
      <alignment horizontal="right"/>
    </xf>
    <xf numFmtId="164" fontId="21" fillId="9" borderId="3" xfId="0" applyNumberFormat="1" applyFont="1" applyFill="1" applyBorder="1"/>
    <xf numFmtId="164" fontId="20" fillId="8" borderId="3" xfId="0" applyNumberFormat="1" applyFont="1" applyFill="1" applyBorder="1" applyAlignment="1">
      <alignment horizontal="right"/>
    </xf>
    <xf numFmtId="164" fontId="21" fillId="9" borderId="0" xfId="0" applyNumberFormat="1" applyFont="1" applyFill="1" applyBorder="1"/>
    <xf numFmtId="164" fontId="15" fillId="9" borderId="0" xfId="0" applyNumberFormat="1" applyFont="1" applyFill="1" applyBorder="1" applyAlignment="1">
      <alignment horizontal="right"/>
    </xf>
    <xf numFmtId="0" fontId="18" fillId="8" borderId="5" xfId="0" applyFont="1" applyFill="1" applyBorder="1"/>
    <xf numFmtId="0" fontId="18" fillId="8" borderId="6" xfId="0" applyFont="1" applyFill="1" applyBorder="1" applyAlignment="1">
      <alignment horizontal="right"/>
    </xf>
    <xf numFmtId="164" fontId="18" fillId="8" borderId="3" xfId="0" applyNumberFormat="1" applyFont="1" applyFill="1" applyBorder="1" applyAlignment="1">
      <alignment horizontal="right"/>
    </xf>
    <xf numFmtId="0" fontId="18" fillId="8" borderId="10" xfId="0" applyFont="1" applyFill="1" applyBorder="1"/>
    <xf numFmtId="0" fontId="18" fillId="8" borderId="9" xfId="0" applyFont="1" applyFill="1" applyBorder="1" applyAlignment="1">
      <alignment horizontal="right"/>
    </xf>
    <xf numFmtId="0" fontId="19" fillId="8" borderId="3" xfId="0" applyFont="1" applyFill="1" applyBorder="1" applyAlignment="1">
      <alignment horizontal="right"/>
    </xf>
    <xf numFmtId="164" fontId="31" fillId="9" borderId="0" xfId="0" applyNumberFormat="1" applyFont="1" applyFill="1" applyBorder="1" applyAlignment="1">
      <alignment horizontal="right"/>
    </xf>
    <xf numFmtId="0" fontId="31" fillId="9" borderId="0" xfId="0" applyFont="1" applyFill="1" applyBorder="1"/>
    <xf numFmtId="0" fontId="19" fillId="9" borderId="0" xfId="0" applyFont="1" applyFill="1" applyBorder="1"/>
    <xf numFmtId="0" fontId="20" fillId="9" borderId="0" xfId="0" applyFont="1" applyFill="1" applyBorder="1"/>
    <xf numFmtId="0" fontId="18" fillId="9" borderId="0" xfId="0" applyFont="1" applyFill="1" applyBorder="1" applyAlignment="1">
      <alignment horizontal="right"/>
    </xf>
    <xf numFmtId="164" fontId="18" fillId="9" borderId="0" xfId="0" applyNumberFormat="1" applyFont="1" applyFill="1" applyBorder="1"/>
    <xf numFmtId="0" fontId="18" fillId="9" borderId="0" xfId="0" applyFont="1" applyFill="1" applyBorder="1"/>
    <xf numFmtId="0" fontId="19" fillId="9" borderId="0" xfId="0" applyFont="1" applyFill="1" applyBorder="1" applyAlignment="1">
      <alignment horizontal="right"/>
    </xf>
    <xf numFmtId="164" fontId="20" fillId="9" borderId="0" xfId="0" applyNumberFormat="1" applyFont="1" applyFill="1" applyBorder="1" applyAlignment="1">
      <alignment horizontal="right"/>
    </xf>
    <xf numFmtId="164" fontId="18" fillId="9" borderId="3" xfId="0" applyNumberFormat="1" applyFont="1" applyFill="1" applyBorder="1"/>
    <xf numFmtId="0" fontId="37" fillId="8" borderId="1" xfId="0" applyFont="1" applyFill="1" applyBorder="1"/>
    <xf numFmtId="0" fontId="19" fillId="9" borderId="0" xfId="0" applyFont="1" applyFill="1"/>
    <xf numFmtId="0" fontId="18" fillId="9" borderId="0" xfId="0" applyFont="1" applyFill="1"/>
    <xf numFmtId="0" fontId="15" fillId="9" borderId="0" xfId="0" applyFont="1" applyFill="1" applyBorder="1"/>
    <xf numFmtId="0" fontId="37" fillId="9" borderId="0" xfId="0" applyFont="1" applyFill="1" applyBorder="1"/>
    <xf numFmtId="164" fontId="38" fillId="9" borderId="0" xfId="0" applyNumberFormat="1" applyFont="1" applyFill="1" applyBorder="1"/>
    <xf numFmtId="0" fontId="19" fillId="8" borderId="6" xfId="0" applyFont="1" applyFill="1" applyBorder="1" applyAlignment="1">
      <alignment horizontal="right"/>
    </xf>
    <xf numFmtId="164" fontId="21" fillId="9" borderId="4" xfId="0" applyNumberFormat="1" applyFont="1" applyFill="1" applyBorder="1"/>
    <xf numFmtId="164" fontId="18" fillId="9" borderId="4" xfId="0" applyNumberFormat="1" applyFont="1" applyFill="1" applyBorder="1"/>
    <xf numFmtId="164" fontId="20" fillId="8" borderId="4" xfId="0" applyNumberFormat="1" applyFont="1" applyFill="1" applyBorder="1" applyAlignment="1">
      <alignment horizontal="right"/>
    </xf>
    <xf numFmtId="0" fontId="39" fillId="9" borderId="0" xfId="0" applyFont="1" applyFill="1" applyBorder="1"/>
    <xf numFmtId="0" fontId="18" fillId="10" borderId="0" xfId="0" applyFont="1" applyFill="1"/>
    <xf numFmtId="0" fontId="40" fillId="10" borderId="0" xfId="0" applyFont="1" applyFill="1"/>
    <xf numFmtId="44" fontId="18" fillId="10" borderId="0" xfId="0" applyNumberFormat="1" applyFont="1" applyFill="1"/>
    <xf numFmtId="0" fontId="15" fillId="10" borderId="0" xfId="0" applyFont="1" applyFill="1"/>
    <xf numFmtId="0" fontId="18" fillId="0" borderId="0" xfId="0" applyFont="1"/>
    <xf numFmtId="44" fontId="18" fillId="0" borderId="0" xfId="0" applyNumberFormat="1" applyFont="1"/>
    <xf numFmtId="0" fontId="15" fillId="0" borderId="0" xfId="0" applyFont="1"/>
    <xf numFmtId="44" fontId="15" fillId="4" borderId="3" xfId="0" applyNumberFormat="1" applyFont="1" applyFill="1" applyBorder="1"/>
    <xf numFmtId="44" fontId="18" fillId="4" borderId="3" xfId="0" applyNumberFormat="1" applyFont="1" applyFill="1" applyBorder="1"/>
    <xf numFmtId="0" fontId="41" fillId="4" borderId="0" xfId="0" applyFont="1" applyFill="1" applyBorder="1"/>
    <xf numFmtId="0" fontId="42" fillId="4" borderId="0" xfId="0" applyFont="1" applyFill="1" applyBorder="1"/>
    <xf numFmtId="44" fontId="18" fillId="7" borderId="3" xfId="0" applyNumberFormat="1" applyFont="1" applyFill="1" applyBorder="1"/>
    <xf numFmtId="0" fontId="41" fillId="7" borderId="0" xfId="0" applyFont="1" applyFill="1" applyBorder="1"/>
    <xf numFmtId="164" fontId="21" fillId="6" borderId="1" xfId="0" applyNumberFormat="1" applyFont="1" applyFill="1" applyBorder="1" applyAlignment="1">
      <alignment horizontal="right"/>
    </xf>
    <xf numFmtId="44" fontId="18" fillId="5" borderId="3" xfId="0" applyNumberFormat="1" applyFont="1" applyFill="1" applyBorder="1"/>
    <xf numFmtId="0" fontId="41" fillId="5" borderId="0" xfId="0" applyFont="1" applyFill="1" applyBorder="1"/>
    <xf numFmtId="0" fontId="21" fillId="4" borderId="0" xfId="0" applyFont="1" applyFill="1" applyBorder="1" applyAlignment="1">
      <alignment horizontal="center"/>
    </xf>
    <xf numFmtId="0" fontId="41" fillId="9" borderId="0" xfId="0" applyFont="1" applyFill="1" applyBorder="1"/>
    <xf numFmtId="44" fontId="18" fillId="9" borderId="3" xfId="0" applyNumberFormat="1" applyFont="1" applyFill="1" applyBorder="1"/>
    <xf numFmtId="164" fontId="34" fillId="2" borderId="0" xfId="0" applyNumberFormat="1" applyFont="1" applyFill="1" applyBorder="1"/>
    <xf numFmtId="0" fontId="21" fillId="2" borderId="0" xfId="0" applyFont="1" applyFill="1" applyBorder="1" applyAlignment="1">
      <alignment horizontal="right"/>
    </xf>
    <xf numFmtId="0" fontId="18" fillId="2" borderId="5" xfId="0" applyFont="1" applyFill="1" applyBorder="1" applyAlignment="1">
      <alignment horizontal="right"/>
    </xf>
    <xf numFmtId="164" fontId="34" fillId="2" borderId="14" xfId="0" applyNumberFormat="1" applyFont="1" applyFill="1" applyBorder="1"/>
    <xf numFmtId="0" fontId="18" fillId="2" borderId="11" xfId="0" applyFont="1" applyFill="1" applyBorder="1" applyAlignment="1">
      <alignment horizontal="right"/>
    </xf>
    <xf numFmtId="164" fontId="18" fillId="2" borderId="12" xfId="0" applyNumberFormat="1" applyFont="1" applyFill="1" applyBorder="1" applyAlignment="1">
      <alignment horizontal="right"/>
    </xf>
    <xf numFmtId="0" fontId="21" fillId="2" borderId="13" xfId="0" applyFont="1" applyFill="1" applyBorder="1" applyAlignment="1">
      <alignment horizontal="right"/>
    </xf>
    <xf numFmtId="164" fontId="35" fillId="2" borderId="6" xfId="0" applyNumberFormat="1" applyFont="1" applyFill="1" applyBorder="1" applyAlignment="1">
      <alignment horizontal="right"/>
    </xf>
    <xf numFmtId="164" fontId="35" fillId="2" borderId="12" xfId="0" applyNumberFormat="1" applyFont="1" applyFill="1" applyBorder="1" applyAlignment="1">
      <alignment horizontal="right"/>
    </xf>
    <xf numFmtId="0" fontId="21" fillId="2" borderId="13" xfId="0" applyFont="1" applyFill="1" applyBorder="1" applyAlignment="1">
      <alignment horizontal="center"/>
    </xf>
    <xf numFmtId="164" fontId="43" fillId="3" borderId="3" xfId="0" applyNumberFormat="1" applyFont="1" applyFill="1" applyBorder="1" applyAlignment="1">
      <alignment horizontal="right"/>
    </xf>
    <xf numFmtId="164" fontId="43" fillId="2" borderId="3" xfId="0" applyNumberFormat="1" applyFont="1" applyFill="1" applyBorder="1" applyAlignment="1">
      <alignment horizontal="right"/>
    </xf>
    <xf numFmtId="0" fontId="21" fillId="2" borderId="11" xfId="0" applyFont="1" applyFill="1" applyBorder="1" applyAlignment="1">
      <alignment horizontal="center"/>
    </xf>
    <xf numFmtId="0" fontId="18" fillId="2" borderId="11" xfId="0" quotePrefix="1" applyFont="1" applyFill="1" applyBorder="1"/>
    <xf numFmtId="164" fontId="20" fillId="11" borderId="0" xfId="0" applyNumberFormat="1" applyFont="1" applyFill="1" applyBorder="1" applyAlignment="1">
      <alignment horizontal="right"/>
    </xf>
    <xf numFmtId="0" fontId="18" fillId="12" borderId="5" xfId="0" applyFont="1" applyFill="1" applyBorder="1"/>
    <xf numFmtId="0" fontId="18" fillId="12" borderId="6" xfId="0" applyFont="1" applyFill="1" applyBorder="1" applyAlignment="1">
      <alignment horizontal="right"/>
    </xf>
    <xf numFmtId="0" fontId="19" fillId="12" borderId="6" xfId="0" applyFont="1" applyFill="1" applyBorder="1" applyAlignment="1">
      <alignment horizontal="right"/>
    </xf>
    <xf numFmtId="0" fontId="18" fillId="12" borderId="1" xfId="0" applyFont="1" applyFill="1" applyBorder="1"/>
    <xf numFmtId="0" fontId="18" fillId="12" borderId="2" xfId="0" applyFont="1" applyFill="1" applyBorder="1" applyAlignment="1">
      <alignment horizontal="right"/>
    </xf>
    <xf numFmtId="0" fontId="19" fillId="12" borderId="2" xfId="0" applyFont="1" applyFill="1" applyBorder="1" applyAlignment="1">
      <alignment horizontal="right"/>
    </xf>
    <xf numFmtId="164" fontId="20" fillId="12" borderId="4" xfId="0" applyNumberFormat="1" applyFont="1" applyFill="1" applyBorder="1" applyAlignment="1">
      <alignment horizontal="right"/>
    </xf>
    <xf numFmtId="164" fontId="20" fillId="12" borderId="3" xfId="0" applyNumberFormat="1" applyFont="1" applyFill="1" applyBorder="1" applyAlignment="1">
      <alignment horizontal="right"/>
    </xf>
    <xf numFmtId="164" fontId="18" fillId="11" borderId="4" xfId="0" applyNumberFormat="1" applyFont="1" applyFill="1" applyBorder="1"/>
    <xf numFmtId="164" fontId="21" fillId="11" borderId="3" xfId="0" applyNumberFormat="1" applyFont="1" applyFill="1" applyBorder="1"/>
    <xf numFmtId="0" fontId="0" fillId="11" borderId="0" xfId="0" applyFill="1" applyBorder="1"/>
    <xf numFmtId="0" fontId="41" fillId="11" borderId="0" xfId="0" applyFont="1" applyFill="1" applyBorder="1"/>
    <xf numFmtId="0" fontId="21" fillId="11" borderId="0" xfId="0" applyFont="1" applyFill="1" applyBorder="1" applyAlignment="1">
      <alignment horizontal="right"/>
    </xf>
    <xf numFmtId="0" fontId="21" fillId="11" borderId="0" xfId="0" applyFont="1" applyFill="1" applyBorder="1" applyAlignment="1">
      <alignment horizontal="center"/>
    </xf>
    <xf numFmtId="49" fontId="32" fillId="11" borderId="0" xfId="0" applyNumberFormat="1" applyFont="1" applyFill="1" applyBorder="1" applyAlignment="1">
      <alignment horizontal="center" vertical="top" wrapText="1" readingOrder="1"/>
    </xf>
    <xf numFmtId="44" fontId="18" fillId="11" borderId="0" xfId="0" applyNumberFormat="1" applyFont="1" applyFill="1" applyBorder="1"/>
    <xf numFmtId="0" fontId="0" fillId="11" borderId="0" xfId="0" applyFill="1"/>
    <xf numFmtId="0" fontId="18" fillId="11" borderId="0" xfId="0" applyFont="1" applyFill="1" applyBorder="1"/>
    <xf numFmtId="0" fontId="18" fillId="11" borderId="0" xfId="0" applyFont="1" applyFill="1" applyBorder="1" applyAlignment="1">
      <alignment horizontal="right"/>
    </xf>
    <xf numFmtId="164" fontId="21" fillId="11" borderId="0" xfId="0" applyNumberFormat="1" applyFont="1" applyFill="1" applyBorder="1"/>
    <xf numFmtId="164" fontId="18" fillId="11" borderId="0" xfId="0" applyNumberFormat="1" applyFont="1" applyFill="1" applyBorder="1"/>
    <xf numFmtId="164" fontId="15" fillId="11" borderId="0" xfId="0" applyNumberFormat="1" applyFont="1" applyFill="1" applyBorder="1" applyAlignment="1">
      <alignment horizontal="right"/>
    </xf>
    <xf numFmtId="164" fontId="21" fillId="11" borderId="15" xfId="0" applyNumberFormat="1" applyFont="1" applyFill="1" applyBorder="1"/>
    <xf numFmtId="164" fontId="20" fillId="11" borderId="15" xfId="0" applyNumberFormat="1" applyFont="1" applyFill="1" applyBorder="1" applyAlignment="1">
      <alignment horizontal="right"/>
    </xf>
    <xf numFmtId="164" fontId="18" fillId="11" borderId="16" xfId="0" applyNumberFormat="1" applyFont="1" applyFill="1" applyBorder="1"/>
    <xf numFmtId="44" fontId="20" fillId="11" borderId="17" xfId="0" applyNumberFormat="1" applyFont="1" applyFill="1" applyBorder="1"/>
    <xf numFmtId="44" fontId="18" fillId="11" borderId="0" xfId="0" applyNumberFormat="1" applyFont="1" applyFill="1" applyBorder="1" applyAlignment="1">
      <alignment horizontal="right"/>
    </xf>
    <xf numFmtId="0" fontId="18" fillId="11" borderId="0" xfId="0" applyFont="1" applyFill="1"/>
    <xf numFmtId="44" fontId="18" fillId="11" borderId="0" xfId="0" applyNumberFormat="1" applyFont="1" applyFill="1"/>
    <xf numFmtId="0" fontId="15" fillId="11" borderId="0" xfId="0" applyFont="1" applyFill="1"/>
    <xf numFmtId="44" fontId="18" fillId="11" borderId="3" xfId="0" applyNumberFormat="1" applyFont="1" applyFill="1" applyBorder="1"/>
    <xf numFmtId="0" fontId="18" fillId="2" borderId="0" xfId="0" applyFont="1" applyFill="1" applyBorder="1" applyAlignment="1">
      <alignment horizontal="right"/>
    </xf>
    <xf numFmtId="0" fontId="34" fillId="2" borderId="11" xfId="0" applyFont="1" applyFill="1" applyBorder="1"/>
    <xf numFmtId="0" fontId="20" fillId="2" borderId="1" xfId="0" applyFont="1" applyFill="1" applyBorder="1"/>
    <xf numFmtId="164" fontId="21" fillId="4" borderId="0" xfId="0" applyNumberFormat="1" applyFont="1" applyFill="1" applyBorder="1"/>
    <xf numFmtId="0" fontId="18" fillId="3" borderId="3" xfId="0" applyFont="1" applyFill="1" applyBorder="1"/>
    <xf numFmtId="164" fontId="43" fillId="4" borderId="0" xfId="0" applyNumberFormat="1" applyFont="1" applyFill="1" applyBorder="1" applyAlignment="1">
      <alignment horizontal="right"/>
    </xf>
    <xf numFmtId="0" fontId="18" fillId="3" borderId="4" xfId="0" applyFont="1" applyFill="1" applyBorder="1"/>
    <xf numFmtId="0" fontId="18" fillId="5" borderId="0" xfId="0" applyFont="1" applyFill="1" applyBorder="1" applyAlignment="1">
      <alignment horizontal="center"/>
    </xf>
    <xf numFmtId="44" fontId="18" fillId="5" borderId="0" xfId="0" applyNumberFormat="1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44" fontId="18" fillId="4" borderId="0" xfId="0" applyNumberFormat="1" applyFont="1" applyFill="1" applyBorder="1" applyAlignment="1">
      <alignment horizontal="center"/>
    </xf>
    <xf numFmtId="44" fontId="18" fillId="7" borderId="0" xfId="0" applyNumberFormat="1" applyFont="1" applyFill="1" applyBorder="1" applyAlignment="1">
      <alignment horizontal="center"/>
    </xf>
    <xf numFmtId="0" fontId="21" fillId="4" borderId="0" xfId="0" applyFont="1" applyFill="1" applyBorder="1" applyAlignment="1">
      <alignment horizontal="right"/>
    </xf>
    <xf numFmtId="0" fontId="13" fillId="6" borderId="10" xfId="0" applyFont="1" applyFill="1" applyBorder="1"/>
    <xf numFmtId="164" fontId="17" fillId="4" borderId="0" xfId="0" applyNumberFormat="1" applyFont="1" applyFill="1" applyBorder="1" applyAlignment="1">
      <alignment horizontal="right"/>
    </xf>
    <xf numFmtId="0" fontId="19" fillId="11" borderId="0" xfId="0" applyFont="1" applyFill="1" applyBorder="1" applyAlignment="1">
      <alignment horizontal="right"/>
    </xf>
    <xf numFmtId="0" fontId="47" fillId="4" borderId="5" xfId="0" applyFont="1" applyFill="1" applyBorder="1"/>
    <xf numFmtId="0" fontId="47" fillId="4" borderId="11" xfId="0" applyFont="1" applyFill="1" applyBorder="1"/>
    <xf numFmtId="0" fontId="47" fillId="4" borderId="10" xfId="0" applyFont="1" applyFill="1" applyBorder="1"/>
    <xf numFmtId="164" fontId="18" fillId="9" borderId="0" xfId="0" applyNumberFormat="1" applyFont="1" applyFill="1" applyBorder="1" applyAlignment="1">
      <alignment horizontal="right"/>
    </xf>
    <xf numFmtId="164" fontId="22" fillId="9" borderId="0" xfId="0" applyNumberFormat="1" applyFont="1" applyFill="1" applyBorder="1" applyAlignment="1">
      <alignment horizontal="right"/>
    </xf>
    <xf numFmtId="0" fontId="45" fillId="6" borderId="3" xfId="0" applyFont="1" applyFill="1" applyBorder="1" applyAlignment="1">
      <alignment horizontal="right"/>
    </xf>
    <xf numFmtId="0" fontId="43" fillId="4" borderId="0" xfId="0" applyFont="1" applyFill="1" applyBorder="1"/>
    <xf numFmtId="0" fontId="48" fillId="4" borderId="0" xfId="0" applyFont="1" applyFill="1" applyBorder="1"/>
    <xf numFmtId="164" fontId="18" fillId="2" borderId="0" xfId="0" applyNumberFormat="1" applyFont="1" applyFill="1" applyBorder="1"/>
    <xf numFmtId="164" fontId="18" fillId="2" borderId="14" xfId="0" applyNumberFormat="1" applyFont="1" applyFill="1" applyBorder="1"/>
    <xf numFmtId="164" fontId="18" fillId="2" borderId="6" xfId="0" applyNumberFormat="1" applyFont="1" applyFill="1" applyBorder="1" applyAlignment="1">
      <alignment horizontal="right"/>
    </xf>
    <xf numFmtId="164" fontId="18" fillId="2" borderId="13" xfId="0" applyNumberFormat="1" applyFont="1" applyFill="1" applyBorder="1"/>
    <xf numFmtId="164" fontId="18" fillId="2" borderId="9" xfId="0" applyNumberFormat="1" applyFont="1" applyFill="1" applyBorder="1" applyAlignment="1">
      <alignment horizontal="right"/>
    </xf>
    <xf numFmtId="0" fontId="18" fillId="2" borderId="14" xfId="0" applyFont="1" applyFill="1" applyBorder="1" applyAlignment="1">
      <alignment horizontal="right"/>
    </xf>
    <xf numFmtId="0" fontId="18" fillId="2" borderId="13" xfId="0" applyFont="1" applyFill="1" applyBorder="1" applyAlignment="1">
      <alignment horizontal="right"/>
    </xf>
    <xf numFmtId="0" fontId="21" fillId="6" borderId="1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0" fontId="21" fillId="6" borderId="5" xfId="0" applyFont="1" applyFill="1" applyBorder="1" applyAlignment="1">
      <alignment horizontal="left"/>
    </xf>
    <xf numFmtId="0" fontId="21" fillId="6" borderId="6" xfId="0" applyFont="1" applyFill="1" applyBorder="1" applyAlignment="1">
      <alignment horizontal="left"/>
    </xf>
    <xf numFmtId="0" fontId="21" fillId="6" borderId="10" xfId="0" applyFont="1" applyFill="1" applyBorder="1" applyAlignment="1">
      <alignment horizontal="left"/>
    </xf>
    <xf numFmtId="0" fontId="21" fillId="6" borderId="9" xfId="0" applyFont="1" applyFill="1" applyBorder="1" applyAlignment="1">
      <alignment horizontal="left"/>
    </xf>
  </cellXfs>
  <cellStyles count="155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Gevolgde hyperlink" xfId="108" builtinId="9" hidden="1"/>
    <cellStyle name="Gevolgde hyperlink" xfId="110" builtinId="9" hidden="1"/>
    <cellStyle name="Gevolgde hyperlink" xfId="112" builtinId="9" hidden="1"/>
    <cellStyle name="Gevolgde hyperlink" xfId="114" builtinId="9" hidden="1"/>
    <cellStyle name="Gevolgde hyperlink" xfId="116" builtinId="9" hidden="1"/>
    <cellStyle name="Gevolgde hyperlink" xfId="118" builtinId="9" hidden="1"/>
    <cellStyle name="Gevolgde hyperlink" xfId="120" builtinId="9" hidden="1"/>
    <cellStyle name="Gevolgde hyperlink" xfId="122" builtinId="9" hidden="1"/>
    <cellStyle name="Gevolgde hyperlink" xfId="124" builtinId="9" hidden="1"/>
    <cellStyle name="Gevolgde hyperlink" xfId="126" builtinId="9" hidden="1"/>
    <cellStyle name="Gevolgde hyperlink" xfId="128" builtinId="9" hidden="1"/>
    <cellStyle name="Gevolgde hyperlink" xfId="130" builtinId="9" hidden="1"/>
    <cellStyle name="Gevolgde hyperlink" xfId="132" builtinId="9" hidden="1"/>
    <cellStyle name="Gevolgde hyperlink" xfId="134" builtinId="9" hidden="1"/>
    <cellStyle name="Gevolgde hyperlink" xfId="136" builtinId="9" hidden="1"/>
    <cellStyle name="Gevolgde hyperlink" xfId="138" builtinId="9" hidden="1"/>
    <cellStyle name="Gevolgde hyperlink" xfId="140" builtinId="9" hidden="1"/>
    <cellStyle name="Gevolgde hyperlink" xfId="142" builtinId="9" hidden="1"/>
    <cellStyle name="Gevolgde hyperlink" xfId="144" builtinId="9" hidden="1"/>
    <cellStyle name="Gevolgde hyperlink" xfId="146" builtinId="9" hidden="1"/>
    <cellStyle name="Gevolgde hyperlink" xfId="148" builtinId="9" hidden="1"/>
    <cellStyle name="Gevolgde hyperlink" xfId="150" builtinId="9" hidden="1"/>
    <cellStyle name="Gevolgde hyperlink" xfId="152" builtinId="9" hidden="1"/>
    <cellStyle name="Gevolgde hyperlink" xfId="1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Standaard" xfId="0" builtinId="0"/>
  </cellStyles>
  <dxfs count="0"/>
  <tableStyles count="0" defaultTableStyle="TableStyleMedium2" defaultPivotStyle="PivotStyleLight16"/>
  <colors>
    <mruColors>
      <color rgb="FFD7AE85"/>
      <color rgb="FFC9925B"/>
      <color rgb="FFFFAE5D"/>
      <color rgb="FFFFAD5B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5153070</xdr:colOff>
      <xdr:row>7</xdr:row>
      <xdr:rowOff>243719</xdr:rowOff>
    </xdr:from>
    <xdr:to>
      <xdr:col>1</xdr:col>
      <xdr:colOff>5910976</xdr:colOff>
      <xdr:row>8</xdr:row>
      <xdr:rowOff>480195</xdr:rowOff>
    </xdr:to>
    <xdr:pic>
      <xdr:nvPicPr>
        <xdr:cNvPr id="15" name="Picture 14" descr="Icoon-Face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0525" y="9664810"/>
          <a:ext cx="757906" cy="675203"/>
        </a:xfrm>
        <a:prstGeom prst="rect">
          <a:avLst/>
        </a:prstGeom>
      </xdr:spPr>
    </xdr:pic>
    <xdr:clientData/>
  </xdr:twoCellAnchor>
  <xdr:twoCellAnchor editAs="oneCell">
    <xdr:from>
      <xdr:col>1</xdr:col>
      <xdr:colOff>6051008</xdr:colOff>
      <xdr:row>67</xdr:row>
      <xdr:rowOff>361169</xdr:rowOff>
    </xdr:from>
    <xdr:to>
      <xdr:col>1</xdr:col>
      <xdr:colOff>6831403</xdr:colOff>
      <xdr:row>69</xdr:row>
      <xdr:rowOff>171387</xdr:rowOff>
    </xdr:to>
    <xdr:pic>
      <xdr:nvPicPr>
        <xdr:cNvPr id="10" name="Picture 9" descr="Icoon-Body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8463" y="33173351"/>
          <a:ext cx="780395" cy="756945"/>
        </a:xfrm>
        <a:prstGeom prst="rect">
          <a:avLst/>
        </a:prstGeom>
      </xdr:spPr>
    </xdr:pic>
    <xdr:clientData/>
  </xdr:twoCellAnchor>
  <xdr:twoCellAnchor editAs="oneCell">
    <xdr:from>
      <xdr:col>1</xdr:col>
      <xdr:colOff>5309543</xdr:colOff>
      <xdr:row>67</xdr:row>
      <xdr:rowOff>323086</xdr:rowOff>
    </xdr:from>
    <xdr:to>
      <xdr:col>1</xdr:col>
      <xdr:colOff>6099879</xdr:colOff>
      <xdr:row>69</xdr:row>
      <xdr:rowOff>133304</xdr:rowOff>
    </xdr:to>
    <xdr:pic>
      <xdr:nvPicPr>
        <xdr:cNvPr id="11" name="Picture 10" descr="Icoon-Face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6998" y="33135268"/>
          <a:ext cx="790336" cy="756945"/>
        </a:xfrm>
        <a:prstGeom prst="rect">
          <a:avLst/>
        </a:prstGeom>
      </xdr:spPr>
    </xdr:pic>
    <xdr:clientData/>
  </xdr:twoCellAnchor>
  <xdr:twoCellAnchor editAs="oneCell">
    <xdr:from>
      <xdr:col>1</xdr:col>
      <xdr:colOff>7663119</xdr:colOff>
      <xdr:row>67</xdr:row>
      <xdr:rowOff>338096</xdr:rowOff>
    </xdr:from>
    <xdr:to>
      <xdr:col>1</xdr:col>
      <xdr:colOff>8408487</xdr:colOff>
      <xdr:row>69</xdr:row>
      <xdr:rowOff>141387</xdr:rowOff>
    </xdr:to>
    <xdr:pic>
      <xdr:nvPicPr>
        <xdr:cNvPr id="13" name="Picture 12" descr="Icoon-Feet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0574" y="33150278"/>
          <a:ext cx="745368" cy="750018"/>
        </a:xfrm>
        <a:prstGeom prst="rect">
          <a:avLst/>
        </a:prstGeom>
      </xdr:spPr>
    </xdr:pic>
    <xdr:clientData/>
  </xdr:twoCellAnchor>
  <xdr:twoCellAnchor editAs="oneCell">
    <xdr:from>
      <xdr:col>1</xdr:col>
      <xdr:colOff>6822980</xdr:colOff>
      <xdr:row>67</xdr:row>
      <xdr:rowOff>361476</xdr:rowOff>
    </xdr:from>
    <xdr:to>
      <xdr:col>1</xdr:col>
      <xdr:colOff>7592096</xdr:colOff>
      <xdr:row>69</xdr:row>
      <xdr:rowOff>164767</xdr:rowOff>
    </xdr:to>
    <xdr:pic>
      <xdr:nvPicPr>
        <xdr:cNvPr id="16" name="Picture 15" descr="Icoon-Hands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0435" y="33173658"/>
          <a:ext cx="769116" cy="750018"/>
        </a:xfrm>
        <a:prstGeom prst="rect">
          <a:avLst/>
        </a:prstGeom>
      </xdr:spPr>
    </xdr:pic>
    <xdr:clientData/>
  </xdr:twoCellAnchor>
  <xdr:twoCellAnchor editAs="oneCell">
    <xdr:from>
      <xdr:col>1</xdr:col>
      <xdr:colOff>3716131</xdr:colOff>
      <xdr:row>313</xdr:row>
      <xdr:rowOff>179013</xdr:rowOff>
    </xdr:from>
    <xdr:to>
      <xdr:col>1</xdr:col>
      <xdr:colOff>4419594</xdr:colOff>
      <xdr:row>314</xdr:row>
      <xdr:rowOff>445277</xdr:rowOff>
    </xdr:to>
    <xdr:pic>
      <xdr:nvPicPr>
        <xdr:cNvPr id="20" name="Picture 19" descr="Icoon-Other-Treats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840" y="143379595"/>
          <a:ext cx="703463" cy="695755"/>
        </a:xfrm>
        <a:prstGeom prst="rect">
          <a:avLst/>
        </a:prstGeom>
      </xdr:spPr>
    </xdr:pic>
    <xdr:clientData/>
  </xdr:twoCellAnchor>
  <xdr:oneCellAnchor>
    <xdr:from>
      <xdr:col>1</xdr:col>
      <xdr:colOff>2560521</xdr:colOff>
      <xdr:row>0</xdr:row>
      <xdr:rowOff>2593295</xdr:rowOff>
    </xdr:from>
    <xdr:ext cx="184731" cy="937629"/>
    <xdr:sp macro="" textlink="">
      <xdr:nvSpPr>
        <xdr:cNvPr id="4" name="Rechtho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3322521" y="259329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nl-NL" sz="5400" b="1" cap="none" spc="0">
            <a:ln w="12700">
              <a:solidFill>
                <a:schemeClr val="bg1"/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Calibri" panose="020F0502020204030204" pitchFamily="34" charset="0"/>
          </a:endParaRPr>
        </a:p>
      </xdr:txBody>
    </xdr:sp>
    <xdr:clientData/>
  </xdr:oneCellAnchor>
  <xdr:oneCellAnchor>
    <xdr:from>
      <xdr:col>1</xdr:col>
      <xdr:colOff>2701636</xdr:colOff>
      <xdr:row>1</xdr:row>
      <xdr:rowOff>969819</xdr:rowOff>
    </xdr:from>
    <xdr:ext cx="14755090" cy="1039090"/>
    <xdr:sp macro="" textlink="">
      <xdr:nvSpPr>
        <xdr:cNvPr id="22" name="Rechthoek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/>
      </xdr:nvSpPr>
      <xdr:spPr>
        <a:xfrm>
          <a:off x="3463636" y="6147955"/>
          <a:ext cx="14755090" cy="103909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7200" b="1" cap="none" spc="0">
              <a:ln w="12700">
                <a:solidFill>
                  <a:schemeClr val="bg1">
                    <a:lumMod val="50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Calibri" panose="020F0502020204030204" pitchFamily="34" charset="0"/>
            </a:rPr>
            <a:t>IN-</a:t>
          </a:r>
          <a:r>
            <a:rPr lang="nl-NL" sz="7200" b="1" cap="none" spc="0" baseline="0">
              <a:ln w="12700">
                <a:solidFill>
                  <a:schemeClr val="bg1">
                    <a:lumMod val="50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Calibri" panose="020F0502020204030204" pitchFamily="34" charset="0"/>
            </a:rPr>
            <a:t> en VERKOOP</a:t>
          </a:r>
          <a:r>
            <a:rPr lang="nl-NL" sz="7200" b="1" cap="none" spc="0">
              <a:ln w="12700">
                <a:solidFill>
                  <a:schemeClr val="bg1">
                    <a:lumMod val="50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Calibri" panose="020F0502020204030204" pitchFamily="34" charset="0"/>
            </a:rPr>
            <a:t>PRIJZEN </a:t>
          </a:r>
          <a:r>
            <a:rPr lang="nl-NL" sz="3600" b="1" cap="none" spc="0">
              <a:ln w="12700">
                <a:solidFill>
                  <a:schemeClr val="bg1">
                    <a:lumMod val="50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Calibri" panose="020F0502020204030204" pitchFamily="34" charset="0"/>
            </a:rPr>
            <a:t>01012020</a:t>
          </a:r>
        </a:p>
      </xdr:txBody>
    </xdr:sp>
    <xdr:clientData/>
  </xdr:oneCellAnchor>
  <xdr:twoCellAnchor editAs="oneCell">
    <xdr:from>
      <xdr:col>1</xdr:col>
      <xdr:colOff>5830124</xdr:colOff>
      <xdr:row>169</xdr:row>
      <xdr:rowOff>219688</xdr:rowOff>
    </xdr:from>
    <xdr:to>
      <xdr:col>1</xdr:col>
      <xdr:colOff>6620460</xdr:colOff>
      <xdr:row>170</xdr:row>
      <xdr:rowOff>496343</xdr:rowOff>
    </xdr:to>
    <xdr:pic>
      <xdr:nvPicPr>
        <xdr:cNvPr id="23" name="Picture 10" descr="Icoon-Face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7579" y="77481870"/>
          <a:ext cx="790336" cy="715382"/>
        </a:xfrm>
        <a:prstGeom prst="rect">
          <a:avLst/>
        </a:prstGeom>
      </xdr:spPr>
    </xdr:pic>
    <xdr:clientData/>
  </xdr:twoCellAnchor>
  <xdr:twoCellAnchor editAs="oneCell">
    <xdr:from>
      <xdr:col>1</xdr:col>
      <xdr:colOff>5303520</xdr:colOff>
      <xdr:row>192</xdr:row>
      <xdr:rowOff>217515</xdr:rowOff>
    </xdr:from>
    <xdr:to>
      <xdr:col>1</xdr:col>
      <xdr:colOff>6072636</xdr:colOff>
      <xdr:row>193</xdr:row>
      <xdr:rowOff>484934</xdr:rowOff>
    </xdr:to>
    <xdr:pic>
      <xdr:nvPicPr>
        <xdr:cNvPr id="25" name="Picture 15" descr="Icoon-Hands.png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0975" y="86831515"/>
          <a:ext cx="769116" cy="706146"/>
        </a:xfrm>
        <a:prstGeom prst="rect">
          <a:avLst/>
        </a:prstGeom>
      </xdr:spPr>
    </xdr:pic>
    <xdr:clientData/>
  </xdr:twoCellAnchor>
  <xdr:twoCellAnchor editAs="oneCell">
    <xdr:from>
      <xdr:col>1</xdr:col>
      <xdr:colOff>5208384</xdr:colOff>
      <xdr:row>203</xdr:row>
      <xdr:rowOff>237838</xdr:rowOff>
    </xdr:from>
    <xdr:to>
      <xdr:col>1</xdr:col>
      <xdr:colOff>5953752</xdr:colOff>
      <xdr:row>205</xdr:row>
      <xdr:rowOff>1875</xdr:rowOff>
    </xdr:to>
    <xdr:pic>
      <xdr:nvPicPr>
        <xdr:cNvPr id="26" name="Picture 12" descr="Icoon-Feet.png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5839" y="90869656"/>
          <a:ext cx="745368" cy="701528"/>
        </a:xfrm>
        <a:prstGeom prst="rect">
          <a:avLst/>
        </a:prstGeom>
      </xdr:spPr>
    </xdr:pic>
    <xdr:clientData/>
  </xdr:twoCellAnchor>
  <xdr:oneCellAnchor>
    <xdr:from>
      <xdr:col>1</xdr:col>
      <xdr:colOff>8536382</xdr:colOff>
      <xdr:row>181</xdr:row>
      <xdr:rowOff>0</xdr:rowOff>
    </xdr:from>
    <xdr:ext cx="790336" cy="720000"/>
    <xdr:pic>
      <xdr:nvPicPr>
        <xdr:cNvPr id="17" name="Picture 10" descr="Icoon-Face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3837" y="82335578"/>
          <a:ext cx="790336" cy="720000"/>
        </a:xfrm>
        <a:prstGeom prst="rect">
          <a:avLst/>
        </a:prstGeom>
      </xdr:spPr>
    </xdr:pic>
    <xdr:clientData/>
  </xdr:oneCellAnchor>
  <xdr:oneCellAnchor>
    <xdr:from>
      <xdr:col>1</xdr:col>
      <xdr:colOff>9526385</xdr:colOff>
      <xdr:row>215</xdr:row>
      <xdr:rowOff>203198</xdr:rowOff>
    </xdr:from>
    <xdr:ext cx="745368" cy="720000"/>
    <xdr:pic>
      <xdr:nvPicPr>
        <xdr:cNvPr id="19" name="Picture 12" descr="Icoon-Feet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03840" y="95291562"/>
          <a:ext cx="745368" cy="720000"/>
        </a:xfrm>
        <a:prstGeom prst="rect">
          <a:avLst/>
        </a:prstGeom>
      </xdr:spPr>
    </xdr:pic>
    <xdr:clientData/>
  </xdr:oneCellAnchor>
  <xdr:twoCellAnchor editAs="oneCell">
    <xdr:from>
      <xdr:col>0</xdr:col>
      <xdr:colOff>55418</xdr:colOff>
      <xdr:row>0</xdr:row>
      <xdr:rowOff>27709</xdr:rowOff>
    </xdr:from>
    <xdr:to>
      <xdr:col>8</xdr:col>
      <xdr:colOff>1149927</xdr:colOff>
      <xdr:row>1</xdr:row>
      <xdr:rowOff>1170709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5418" y="27709"/>
          <a:ext cx="23341445" cy="6338455"/>
        </a:xfrm>
        <a:prstGeom prst="rect">
          <a:avLst/>
        </a:prstGeom>
      </xdr:spPr>
    </xdr:pic>
    <xdr:clientData/>
  </xdr:twoCellAnchor>
  <xdr:twoCellAnchor editAs="oneCell">
    <xdr:from>
      <xdr:col>1</xdr:col>
      <xdr:colOff>8663709</xdr:colOff>
      <xdr:row>215</xdr:row>
      <xdr:rowOff>230908</xdr:rowOff>
    </xdr:from>
    <xdr:to>
      <xdr:col>1</xdr:col>
      <xdr:colOff>9504218</xdr:colOff>
      <xdr:row>216</xdr:row>
      <xdr:rowOff>484046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453418" y="97268144"/>
          <a:ext cx="840509" cy="682629"/>
        </a:xfrm>
        <a:prstGeom prst="rect">
          <a:avLst/>
        </a:prstGeom>
      </xdr:spPr>
    </xdr:pic>
    <xdr:clientData/>
  </xdr:twoCellAnchor>
  <xdr:twoCellAnchor editAs="oneCell">
    <xdr:from>
      <xdr:col>1</xdr:col>
      <xdr:colOff>7922738</xdr:colOff>
      <xdr:row>259</xdr:row>
      <xdr:rowOff>176628</xdr:rowOff>
    </xdr:from>
    <xdr:to>
      <xdr:col>1</xdr:col>
      <xdr:colOff>8703133</xdr:colOff>
      <xdr:row>260</xdr:row>
      <xdr:rowOff>494847</xdr:rowOff>
    </xdr:to>
    <xdr:pic>
      <xdr:nvPicPr>
        <xdr:cNvPr id="28" name="Picture 9" descr="Icoon-Body.png">
          <a:extLst>
            <a:ext uri="{FF2B5EF4-FFF2-40B4-BE49-F238E27FC236}">
              <a16:creationId xmlns:a16="http://schemas.microsoft.com/office/drawing/2014/main" xmlns="" id="{CC8FFE79-B89B-9145-9366-C3F359547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0193" y="111197719"/>
          <a:ext cx="780395" cy="756945"/>
        </a:xfrm>
        <a:prstGeom prst="rect">
          <a:avLst/>
        </a:prstGeom>
      </xdr:spPr>
    </xdr:pic>
    <xdr:clientData/>
  </xdr:twoCellAnchor>
  <xdr:twoCellAnchor editAs="oneCell">
    <xdr:from>
      <xdr:col>1</xdr:col>
      <xdr:colOff>7181273</xdr:colOff>
      <xdr:row>259</xdr:row>
      <xdr:rowOff>138545</xdr:rowOff>
    </xdr:from>
    <xdr:to>
      <xdr:col>1</xdr:col>
      <xdr:colOff>7971609</xdr:colOff>
      <xdr:row>260</xdr:row>
      <xdr:rowOff>456764</xdr:rowOff>
    </xdr:to>
    <xdr:pic>
      <xdr:nvPicPr>
        <xdr:cNvPr id="29" name="Picture 10" descr="Icoon-Face.png">
          <a:extLst>
            <a:ext uri="{FF2B5EF4-FFF2-40B4-BE49-F238E27FC236}">
              <a16:creationId xmlns:a16="http://schemas.microsoft.com/office/drawing/2014/main" xmlns="" id="{6E80DDF6-35C4-FD4C-94A6-58C67CB11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728" y="111159636"/>
          <a:ext cx="790336" cy="756945"/>
        </a:xfrm>
        <a:prstGeom prst="rect">
          <a:avLst/>
        </a:prstGeom>
      </xdr:spPr>
    </xdr:pic>
    <xdr:clientData/>
  </xdr:twoCellAnchor>
  <xdr:twoCellAnchor editAs="oneCell">
    <xdr:from>
      <xdr:col>1</xdr:col>
      <xdr:colOff>9534849</xdr:colOff>
      <xdr:row>259</xdr:row>
      <xdr:rowOff>153555</xdr:rowOff>
    </xdr:from>
    <xdr:to>
      <xdr:col>1</xdr:col>
      <xdr:colOff>10070667</xdr:colOff>
      <xdr:row>260</xdr:row>
      <xdr:rowOff>464847</xdr:rowOff>
    </xdr:to>
    <xdr:pic>
      <xdr:nvPicPr>
        <xdr:cNvPr id="30" name="Picture 12" descr="Icoon-Feet.png">
          <a:extLst>
            <a:ext uri="{FF2B5EF4-FFF2-40B4-BE49-F238E27FC236}">
              <a16:creationId xmlns:a16="http://schemas.microsoft.com/office/drawing/2014/main" xmlns="" id="{3992A107-10E5-EE47-B85A-4465AE48B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2304" y="111174646"/>
          <a:ext cx="745368" cy="750018"/>
        </a:xfrm>
        <a:prstGeom prst="rect">
          <a:avLst/>
        </a:prstGeom>
      </xdr:spPr>
    </xdr:pic>
    <xdr:clientData/>
  </xdr:twoCellAnchor>
  <xdr:twoCellAnchor editAs="oneCell">
    <xdr:from>
      <xdr:col>1</xdr:col>
      <xdr:colOff>8694710</xdr:colOff>
      <xdr:row>259</xdr:row>
      <xdr:rowOff>176935</xdr:rowOff>
    </xdr:from>
    <xdr:to>
      <xdr:col>1</xdr:col>
      <xdr:colOff>9463826</xdr:colOff>
      <xdr:row>260</xdr:row>
      <xdr:rowOff>488227</xdr:rowOff>
    </xdr:to>
    <xdr:pic>
      <xdr:nvPicPr>
        <xdr:cNvPr id="31" name="Picture 15" descr="Icoon-Hands.png">
          <a:extLst>
            <a:ext uri="{FF2B5EF4-FFF2-40B4-BE49-F238E27FC236}">
              <a16:creationId xmlns:a16="http://schemas.microsoft.com/office/drawing/2014/main" xmlns="" id="{BA1E91E6-3A2C-6040-BC09-280AF95C7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165" y="111198026"/>
          <a:ext cx="769116" cy="7500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A433"/>
  <sheetViews>
    <sheetView tabSelected="1" view="pageBreakPreview" topLeftCell="A142" zoomScale="55" zoomScaleNormal="135" zoomScaleSheetLayoutView="55" zoomScalePageLayoutView="135" workbookViewId="0">
      <selection activeCell="E164" sqref="B160:E164"/>
    </sheetView>
  </sheetViews>
  <sheetFormatPr defaultColWidth="8.7109375" defaultRowHeight="28.5"/>
  <cols>
    <col min="1" max="1" width="11.42578125" customWidth="1"/>
    <col min="2" max="2" width="153" customWidth="1"/>
    <col min="3" max="3" width="27.28515625" customWidth="1"/>
    <col min="4" max="4" width="23.85546875" customWidth="1"/>
    <col min="5" max="5" width="24.7109375" customWidth="1"/>
    <col min="6" max="6" width="33.42578125" customWidth="1"/>
    <col min="7" max="7" width="25.42578125" customWidth="1"/>
    <col min="8" max="8" width="24.5703125" style="25" bestFit="1" customWidth="1"/>
    <col min="9" max="9" width="17.28515625" customWidth="1"/>
    <col min="10" max="10" width="17.42578125" style="10" customWidth="1"/>
    <col min="11" max="63" width="8.7109375" style="11"/>
  </cols>
  <sheetData>
    <row r="1" spans="1:131" ht="408.6" customHeight="1"/>
    <row r="2" spans="1:131" ht="205.15" customHeight="1">
      <c r="A2" s="12"/>
      <c r="B2" s="14"/>
      <c r="C2" s="15"/>
      <c r="D2" s="15"/>
      <c r="E2" s="15"/>
      <c r="F2" s="15"/>
      <c r="G2" s="16"/>
      <c r="H2" s="26"/>
      <c r="I2" s="17"/>
      <c r="J2" s="1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</row>
    <row r="3" spans="1:131" ht="43.9" customHeight="1">
      <c r="A3" s="12"/>
      <c r="B3" s="14" t="s">
        <v>66</v>
      </c>
      <c r="C3" s="15"/>
      <c r="D3" s="15"/>
      <c r="E3" s="15"/>
      <c r="F3" s="15"/>
      <c r="G3" s="16"/>
      <c r="H3" s="26"/>
      <c r="I3" s="17"/>
      <c r="J3" s="11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</row>
    <row r="4" spans="1:131" ht="34.700000000000003" customHeight="1">
      <c r="A4" s="12"/>
      <c r="B4" s="297" t="s">
        <v>197</v>
      </c>
      <c r="C4" s="21"/>
      <c r="D4" s="21"/>
      <c r="E4" s="21"/>
      <c r="F4" s="22"/>
      <c r="G4" s="16"/>
      <c r="H4" s="26"/>
      <c r="I4" s="17"/>
      <c r="J4" s="11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</row>
    <row r="5" spans="1:131" ht="34.700000000000003" customHeight="1">
      <c r="A5" s="12"/>
      <c r="B5" s="298" t="s">
        <v>249</v>
      </c>
      <c r="C5" s="15"/>
      <c r="D5" s="15"/>
      <c r="E5" s="15"/>
      <c r="F5" s="29"/>
      <c r="G5" s="16"/>
      <c r="H5" s="26"/>
      <c r="I5" s="17"/>
      <c r="J5" s="11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</row>
    <row r="6" spans="1:131" ht="35.1" customHeight="1">
      <c r="A6" s="12"/>
      <c r="B6" s="299" t="s">
        <v>108</v>
      </c>
      <c r="C6" s="23"/>
      <c r="D6" s="23"/>
      <c r="E6" s="23"/>
      <c r="F6" s="24"/>
      <c r="G6" s="16"/>
      <c r="H6" s="26"/>
      <c r="I6" s="17"/>
      <c r="J6" s="11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</row>
    <row r="7" spans="1:131" ht="35.1" customHeight="1">
      <c r="A7" s="12"/>
      <c r="B7" s="28"/>
      <c r="C7" s="15"/>
      <c r="D7" s="15"/>
      <c r="E7" s="15"/>
      <c r="F7" s="15"/>
      <c r="G7" s="16"/>
      <c r="H7" s="26"/>
      <c r="I7" s="17"/>
      <c r="J7" s="11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</row>
    <row r="8" spans="1:131" ht="33.950000000000003" customHeight="1">
      <c r="A8" s="12"/>
      <c r="B8" s="18"/>
      <c r="C8" s="15"/>
      <c r="D8" s="15"/>
      <c r="E8" s="15"/>
      <c r="F8" s="15"/>
      <c r="G8" s="16"/>
      <c r="H8" s="26"/>
      <c r="I8" s="17"/>
    </row>
    <row r="9" spans="1:131" s="1" customFormat="1" ht="39.950000000000003" customHeight="1">
      <c r="B9" s="225" t="s">
        <v>68</v>
      </c>
      <c r="C9" s="293" t="s">
        <v>52</v>
      </c>
      <c r="D9" s="232" t="s">
        <v>53</v>
      </c>
      <c r="E9" s="293" t="s">
        <v>60</v>
      </c>
      <c r="F9" s="293" t="s">
        <v>61</v>
      </c>
      <c r="G9" s="232"/>
      <c r="H9" s="232" t="s">
        <v>110</v>
      </c>
      <c r="I9" s="13"/>
      <c r="J9" s="10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</row>
    <row r="10" spans="1:131" ht="33.950000000000003" customHeight="1">
      <c r="A10" s="1"/>
      <c r="B10" s="32" t="s">
        <v>284</v>
      </c>
      <c r="C10" s="33" t="s">
        <v>0</v>
      </c>
      <c r="D10" s="34"/>
      <c r="E10" s="35">
        <v>23.75</v>
      </c>
      <c r="F10" s="36">
        <v>47.5</v>
      </c>
      <c r="G10" s="37"/>
      <c r="H10" s="223">
        <f t="shared" ref="H10:H17" si="0">D10*E10</f>
        <v>0</v>
      </c>
      <c r="I10" s="39"/>
    </row>
    <row r="11" spans="1:131" ht="33.950000000000003" customHeight="1">
      <c r="A11" s="1"/>
      <c r="B11" s="40"/>
      <c r="C11" s="41" t="s">
        <v>1</v>
      </c>
      <c r="D11" s="34"/>
      <c r="E11" s="35">
        <v>62.5</v>
      </c>
      <c r="F11" s="42" t="s">
        <v>59</v>
      </c>
      <c r="G11" s="37"/>
      <c r="H11" s="223">
        <f t="shared" si="0"/>
        <v>0</v>
      </c>
      <c r="I11" s="39"/>
    </row>
    <row r="12" spans="1:131" ht="33.950000000000003" customHeight="1">
      <c r="A12" s="1"/>
      <c r="B12" s="32" t="s">
        <v>2</v>
      </c>
      <c r="C12" s="33" t="s">
        <v>0</v>
      </c>
      <c r="D12" s="34"/>
      <c r="E12" s="35">
        <v>22.5</v>
      </c>
      <c r="F12" s="36">
        <v>45</v>
      </c>
      <c r="G12" s="37"/>
      <c r="H12" s="223">
        <f t="shared" si="0"/>
        <v>0</v>
      </c>
      <c r="I12" s="39"/>
    </row>
    <row r="13" spans="1:131" ht="33.950000000000003" customHeight="1">
      <c r="A13" s="1"/>
      <c r="B13" s="40"/>
      <c r="C13" s="41" t="s">
        <v>1</v>
      </c>
      <c r="D13" s="34"/>
      <c r="E13" s="35">
        <v>57.5</v>
      </c>
      <c r="F13" s="42" t="s">
        <v>59</v>
      </c>
      <c r="G13" s="37"/>
      <c r="H13" s="223">
        <f t="shared" si="0"/>
        <v>0</v>
      </c>
      <c r="I13" s="39"/>
    </row>
    <row r="14" spans="1:131" ht="33.950000000000003" customHeight="1">
      <c r="A14" s="1"/>
      <c r="B14" s="32" t="s">
        <v>3</v>
      </c>
      <c r="C14" s="33" t="s">
        <v>0</v>
      </c>
      <c r="D14" s="34"/>
      <c r="E14" s="35">
        <v>16.5</v>
      </c>
      <c r="F14" s="36">
        <v>33</v>
      </c>
      <c r="G14" s="37"/>
      <c r="H14" s="223">
        <f t="shared" si="0"/>
        <v>0</v>
      </c>
      <c r="I14" s="39"/>
    </row>
    <row r="15" spans="1:131" ht="33.950000000000003" customHeight="1">
      <c r="A15" s="1"/>
      <c r="B15" s="43" t="s">
        <v>5</v>
      </c>
      <c r="C15" s="44" t="s">
        <v>0</v>
      </c>
      <c r="D15" s="34"/>
      <c r="E15" s="35">
        <v>17</v>
      </c>
      <c r="F15" s="36">
        <v>34</v>
      </c>
      <c r="G15" s="37"/>
      <c r="H15" s="223">
        <f t="shared" si="0"/>
        <v>0</v>
      </c>
      <c r="I15" s="39"/>
    </row>
    <row r="16" spans="1:131" ht="33.950000000000003" customHeight="1">
      <c r="A16" s="1"/>
      <c r="B16" s="32" t="s">
        <v>207</v>
      </c>
      <c r="C16" s="33" t="s">
        <v>0</v>
      </c>
      <c r="D16" s="45"/>
      <c r="E16" s="35">
        <v>19.75</v>
      </c>
      <c r="F16" s="36">
        <v>39.5</v>
      </c>
      <c r="G16" s="37"/>
      <c r="H16" s="223">
        <f t="shared" si="0"/>
        <v>0</v>
      </c>
      <c r="I16" s="39"/>
    </row>
    <row r="17" spans="1:63" ht="33.950000000000003" customHeight="1">
      <c r="A17" s="1"/>
      <c r="B17" s="46"/>
      <c r="C17" s="47" t="s">
        <v>1</v>
      </c>
      <c r="D17" s="45"/>
      <c r="E17" s="35">
        <v>46.5</v>
      </c>
      <c r="F17" s="42" t="s">
        <v>59</v>
      </c>
      <c r="G17" s="37"/>
      <c r="H17" s="223">
        <f t="shared" si="0"/>
        <v>0</v>
      </c>
      <c r="I17" s="39"/>
    </row>
    <row r="18" spans="1:63" ht="33.950000000000003" customHeight="1">
      <c r="A18" s="1"/>
      <c r="B18" s="48"/>
      <c r="C18" s="49"/>
      <c r="D18" s="50"/>
      <c r="E18" s="37"/>
      <c r="F18" s="39"/>
      <c r="G18" s="37"/>
      <c r="H18" s="38"/>
      <c r="I18" s="39"/>
    </row>
    <row r="19" spans="1:63" ht="33.950000000000003" customHeight="1">
      <c r="A19" s="1"/>
      <c r="B19" s="32" t="s">
        <v>6</v>
      </c>
      <c r="C19" s="33" t="s">
        <v>0</v>
      </c>
      <c r="D19" s="34"/>
      <c r="E19" s="35">
        <v>14.75</v>
      </c>
      <c r="F19" s="36">
        <v>29.5</v>
      </c>
      <c r="G19" s="37"/>
      <c r="H19" s="223">
        <f t="shared" ref="H19:H25" si="1">D19*E19</f>
        <v>0</v>
      </c>
      <c r="I19" s="39"/>
    </row>
    <row r="20" spans="1:63" ht="33.950000000000003" customHeight="1">
      <c r="A20" s="1"/>
      <c r="B20" s="40"/>
      <c r="C20" s="41" t="s">
        <v>1</v>
      </c>
      <c r="D20" s="34"/>
      <c r="E20" s="35">
        <v>44.5</v>
      </c>
      <c r="F20" s="42" t="s">
        <v>59</v>
      </c>
      <c r="G20" s="37"/>
      <c r="H20" s="223">
        <f t="shared" si="1"/>
        <v>0</v>
      </c>
      <c r="I20" s="39"/>
    </row>
    <row r="21" spans="1:63" s="2" customFormat="1" ht="33.950000000000003" customHeight="1">
      <c r="A21" s="1"/>
      <c r="B21" s="51" t="s">
        <v>213</v>
      </c>
      <c r="C21" s="44" t="s">
        <v>22</v>
      </c>
      <c r="D21" s="34"/>
      <c r="E21" s="35">
        <v>14.5</v>
      </c>
      <c r="F21" s="36">
        <v>29.5</v>
      </c>
      <c r="G21" s="37"/>
      <c r="H21" s="223">
        <f t="shared" si="1"/>
        <v>0</v>
      </c>
      <c r="I21" s="39"/>
      <c r="J21" s="1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</row>
    <row r="22" spans="1:63" ht="33.950000000000003" customHeight="1">
      <c r="A22" s="1" t="s">
        <v>178</v>
      </c>
      <c r="B22" s="32" t="s">
        <v>7</v>
      </c>
      <c r="C22" s="33" t="s">
        <v>0</v>
      </c>
      <c r="D22" s="34"/>
      <c r="E22" s="35">
        <v>24.75</v>
      </c>
      <c r="F22" s="36">
        <v>49.5</v>
      </c>
      <c r="G22" s="37"/>
      <c r="H22" s="223">
        <f t="shared" si="1"/>
        <v>0</v>
      </c>
      <c r="I22" s="39"/>
      <c r="L22" s="11" t="s">
        <v>177</v>
      </c>
    </row>
    <row r="23" spans="1:63" ht="33.950000000000003" customHeight="1">
      <c r="A23" s="1"/>
      <c r="B23" s="40" t="s">
        <v>92</v>
      </c>
      <c r="C23" s="41" t="s">
        <v>1</v>
      </c>
      <c r="D23" s="34"/>
      <c r="E23" s="35">
        <v>65</v>
      </c>
      <c r="F23" s="42" t="s">
        <v>59</v>
      </c>
      <c r="G23" s="37"/>
      <c r="H23" s="223">
        <f t="shared" si="1"/>
        <v>0</v>
      </c>
      <c r="I23" s="39"/>
    </row>
    <row r="24" spans="1:63" ht="33.950000000000003" customHeight="1">
      <c r="A24" s="1"/>
      <c r="B24" s="32" t="s">
        <v>8</v>
      </c>
      <c r="C24" s="33" t="s">
        <v>9</v>
      </c>
      <c r="D24" s="34"/>
      <c r="E24" s="35">
        <v>17.25</v>
      </c>
      <c r="F24" s="36">
        <v>34.5</v>
      </c>
      <c r="G24" s="37"/>
      <c r="H24" s="223">
        <f t="shared" si="1"/>
        <v>0</v>
      </c>
      <c r="I24" s="39"/>
    </row>
    <row r="25" spans="1:63" ht="33.950000000000003" customHeight="1">
      <c r="A25" s="1"/>
      <c r="B25" s="46"/>
      <c r="C25" s="47" t="s">
        <v>1</v>
      </c>
      <c r="D25" s="34"/>
      <c r="E25" s="35">
        <v>49</v>
      </c>
      <c r="F25" s="42" t="s">
        <v>217</v>
      </c>
      <c r="G25" s="37"/>
      <c r="H25" s="223">
        <f t="shared" si="1"/>
        <v>0</v>
      </c>
      <c r="I25" s="39"/>
    </row>
    <row r="26" spans="1:63" s="1" customFormat="1" ht="33.950000000000003" customHeight="1">
      <c r="B26" s="48"/>
      <c r="C26" s="49"/>
      <c r="D26" s="50"/>
      <c r="E26" s="37"/>
      <c r="F26" s="39"/>
      <c r="G26" s="37"/>
      <c r="H26" s="38"/>
      <c r="I26" s="39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</row>
    <row r="27" spans="1:63" ht="33.950000000000003" customHeight="1">
      <c r="A27" s="1"/>
      <c r="B27" s="52" t="s">
        <v>10</v>
      </c>
      <c r="C27" s="53" t="s">
        <v>9</v>
      </c>
      <c r="D27" s="54"/>
      <c r="E27" s="55">
        <v>3.98</v>
      </c>
      <c r="F27" s="56">
        <v>7.95</v>
      </c>
      <c r="G27" s="57"/>
      <c r="H27" s="224">
        <f t="shared" ref="H27:H32" si="2">D27*E27</f>
        <v>0</v>
      </c>
      <c r="I27" s="39"/>
    </row>
    <row r="28" spans="1:63" ht="33.950000000000003" customHeight="1">
      <c r="A28" s="1"/>
      <c r="B28" s="59"/>
      <c r="C28" s="60" t="s">
        <v>176</v>
      </c>
      <c r="D28" s="54"/>
      <c r="E28" s="55">
        <v>11.25</v>
      </c>
      <c r="F28" s="56">
        <v>22.5</v>
      </c>
      <c r="G28" s="57"/>
      <c r="H28" s="224">
        <f t="shared" si="2"/>
        <v>0</v>
      </c>
      <c r="I28" s="39"/>
    </row>
    <row r="29" spans="1:63" ht="33.950000000000003" customHeight="1">
      <c r="A29" s="1"/>
      <c r="B29" s="61"/>
      <c r="C29" s="62" t="s">
        <v>4</v>
      </c>
      <c r="D29" s="54"/>
      <c r="E29" s="55">
        <v>24.95</v>
      </c>
      <c r="F29" s="42" t="s">
        <v>59</v>
      </c>
      <c r="G29" s="57"/>
      <c r="H29" s="224">
        <f t="shared" si="2"/>
        <v>0</v>
      </c>
      <c r="I29" s="39"/>
    </row>
    <row r="30" spans="1:63" ht="33.950000000000003" customHeight="1">
      <c r="A30" s="1"/>
      <c r="B30" s="52" t="s">
        <v>12</v>
      </c>
      <c r="C30" s="53" t="s">
        <v>220</v>
      </c>
      <c r="D30" s="54"/>
      <c r="E30" s="55">
        <v>3.98</v>
      </c>
      <c r="F30" s="63">
        <v>7.95</v>
      </c>
      <c r="G30" s="57"/>
      <c r="H30" s="224">
        <f t="shared" si="2"/>
        <v>0</v>
      </c>
      <c r="I30" s="64"/>
    </row>
    <row r="31" spans="1:63" ht="33.950000000000003" customHeight="1">
      <c r="A31" s="1"/>
      <c r="B31" s="59"/>
      <c r="C31" s="60" t="s">
        <v>11</v>
      </c>
      <c r="D31" s="54"/>
      <c r="E31" s="55">
        <v>11.25</v>
      </c>
      <c r="F31" s="63">
        <v>22.5</v>
      </c>
      <c r="G31" s="57"/>
      <c r="H31" s="224">
        <f t="shared" si="2"/>
        <v>0</v>
      </c>
      <c r="I31" s="64"/>
    </row>
    <row r="32" spans="1:63" ht="33.950000000000003" customHeight="1">
      <c r="A32" s="1"/>
      <c r="B32" s="61"/>
      <c r="C32" s="62" t="s">
        <v>4</v>
      </c>
      <c r="D32" s="54"/>
      <c r="E32" s="55">
        <v>24.95</v>
      </c>
      <c r="F32" s="42" t="s">
        <v>59</v>
      </c>
      <c r="G32" s="57"/>
      <c r="H32" s="224">
        <f t="shared" si="2"/>
        <v>0</v>
      </c>
      <c r="I32" s="64"/>
    </row>
    <row r="33" spans="1:63" ht="33.950000000000003" customHeight="1">
      <c r="A33" s="1"/>
      <c r="B33" s="65"/>
      <c r="C33" s="66"/>
      <c r="D33" s="67"/>
      <c r="E33" s="57"/>
      <c r="F33" s="295"/>
      <c r="G33" s="57"/>
      <c r="H33" s="58"/>
      <c r="I33" s="64"/>
    </row>
    <row r="34" spans="1:63" s="1" customFormat="1" ht="33.950000000000003" customHeight="1">
      <c r="B34" s="65"/>
      <c r="C34" s="66"/>
      <c r="D34" s="67"/>
      <c r="E34" s="57"/>
      <c r="F34" s="68"/>
      <c r="G34" s="57"/>
      <c r="H34" s="58"/>
      <c r="I34" s="64"/>
      <c r="J34" s="10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</row>
    <row r="35" spans="1:63" s="1" customFormat="1" ht="33.950000000000003" customHeight="1">
      <c r="B35" s="73" t="s">
        <v>265</v>
      </c>
      <c r="C35" s="66"/>
      <c r="D35" s="67"/>
      <c r="E35" s="57"/>
      <c r="F35" s="68"/>
      <c r="G35" s="57"/>
      <c r="H35" s="58"/>
      <c r="I35" s="64"/>
      <c r="J35" s="10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</row>
    <row r="36" spans="1:63" s="1" customFormat="1" ht="33.950000000000003" customHeight="1">
      <c r="B36" s="303" t="s">
        <v>277</v>
      </c>
      <c r="C36" s="66"/>
      <c r="D36" s="67"/>
      <c r="E36" s="57"/>
      <c r="F36" s="68"/>
      <c r="G36" s="57"/>
      <c r="H36" s="58"/>
      <c r="I36" s="64"/>
      <c r="J36" s="10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</row>
    <row r="37" spans="1:63" ht="33.950000000000003" customHeight="1">
      <c r="A37" s="1"/>
      <c r="B37" s="287" t="s">
        <v>285</v>
      </c>
      <c r="C37" s="66"/>
      <c r="D37" s="67"/>
      <c r="E37" s="66"/>
      <c r="F37" s="66"/>
      <c r="G37" s="57"/>
      <c r="H37" s="58"/>
      <c r="I37" s="64"/>
    </row>
    <row r="38" spans="1:63" ht="33.950000000000003" customHeight="1">
      <c r="A38" s="1"/>
      <c r="B38" s="71" t="s">
        <v>200</v>
      </c>
      <c r="C38" s="66"/>
      <c r="D38" s="66"/>
      <c r="E38" s="66"/>
      <c r="F38" s="66"/>
      <c r="G38" s="57"/>
      <c r="H38" s="58"/>
      <c r="I38" s="64"/>
    </row>
    <row r="39" spans="1:63" ht="33.950000000000003" customHeight="1">
      <c r="A39" s="1"/>
      <c r="B39" s="71" t="s">
        <v>201</v>
      </c>
      <c r="C39" s="66"/>
      <c r="D39" s="66"/>
      <c r="E39" s="66"/>
      <c r="F39" s="66"/>
      <c r="G39" s="57"/>
      <c r="H39" s="58"/>
      <c r="I39" s="64"/>
    </row>
    <row r="40" spans="1:63" ht="33.950000000000003" customHeight="1">
      <c r="A40" s="1"/>
      <c r="B40" s="71" t="s">
        <v>202</v>
      </c>
      <c r="C40" s="66"/>
      <c r="D40" s="66"/>
      <c r="E40" s="66"/>
      <c r="F40" s="66"/>
      <c r="G40" s="57"/>
      <c r="H40" s="58"/>
      <c r="I40" s="64"/>
    </row>
    <row r="41" spans="1:63" ht="33.950000000000003" customHeight="1">
      <c r="A41" s="1"/>
      <c r="B41" s="71" t="s">
        <v>267</v>
      </c>
      <c r="C41" s="66"/>
      <c r="D41" s="290" t="s">
        <v>53</v>
      </c>
      <c r="E41" s="66" t="s">
        <v>268</v>
      </c>
      <c r="F41" s="66"/>
      <c r="G41" s="57"/>
      <c r="H41" s="291" t="s">
        <v>110</v>
      </c>
      <c r="I41" s="64"/>
    </row>
    <row r="42" spans="1:63" ht="33.950000000000003" customHeight="1">
      <c r="A42" s="1"/>
      <c r="B42" s="285"/>
      <c r="C42" s="69" t="s">
        <v>58</v>
      </c>
      <c r="D42" s="54"/>
      <c r="E42" s="70">
        <v>370</v>
      </c>
      <c r="F42" s="245" t="s">
        <v>218</v>
      </c>
      <c r="G42" s="57"/>
      <c r="H42" s="224">
        <f>D42*E42</f>
        <v>0</v>
      </c>
      <c r="I42" s="64"/>
    </row>
    <row r="43" spans="1:63" ht="33.950000000000003" customHeight="1">
      <c r="A43" s="1"/>
      <c r="B43" s="65"/>
      <c r="C43" s="66"/>
      <c r="D43" s="67"/>
      <c r="E43" s="284"/>
      <c r="F43" s="286"/>
      <c r="G43" s="57"/>
      <c r="H43" s="58"/>
      <c r="I43" s="64"/>
    </row>
    <row r="44" spans="1:63" ht="33.950000000000003" customHeight="1">
      <c r="A44" s="1"/>
      <c r="B44" s="65"/>
      <c r="C44" s="66"/>
      <c r="D44" s="67"/>
      <c r="E44" s="284"/>
      <c r="F44" s="286"/>
      <c r="G44" s="57"/>
      <c r="H44" s="58"/>
      <c r="I44" s="64"/>
    </row>
    <row r="45" spans="1:63" ht="33.950000000000003" customHeight="1">
      <c r="A45" s="1"/>
      <c r="B45" s="73" t="s">
        <v>266</v>
      </c>
      <c r="C45" s="66"/>
      <c r="D45" s="67"/>
      <c r="E45" s="284"/>
      <c r="F45" s="286"/>
      <c r="G45" s="57"/>
      <c r="H45" s="58"/>
      <c r="I45" s="64"/>
    </row>
    <row r="46" spans="1:63" ht="33.950000000000003" customHeight="1">
      <c r="A46" s="1"/>
      <c r="B46" s="303" t="s">
        <v>276</v>
      </c>
      <c r="C46" s="66"/>
      <c r="D46" s="232"/>
      <c r="E46" s="232"/>
      <c r="F46" s="66"/>
      <c r="G46" s="57"/>
      <c r="H46" s="58"/>
      <c r="I46" s="64"/>
    </row>
    <row r="47" spans="1:63" ht="33.950000000000003" customHeight="1">
      <c r="A47" s="1"/>
      <c r="B47" s="287" t="s">
        <v>286</v>
      </c>
      <c r="C47" s="66"/>
      <c r="D47" s="67"/>
      <c r="E47" s="66"/>
      <c r="F47" s="66"/>
      <c r="G47" s="57"/>
      <c r="H47" s="58"/>
      <c r="I47" s="64"/>
    </row>
    <row r="48" spans="1:63" ht="33.950000000000003" customHeight="1">
      <c r="A48" s="1"/>
      <c r="B48" s="71" t="s">
        <v>269</v>
      </c>
      <c r="C48" s="66"/>
      <c r="D48" s="66"/>
      <c r="E48" s="66"/>
      <c r="F48" s="66"/>
      <c r="G48" s="57"/>
      <c r="H48" s="58"/>
      <c r="I48" s="64"/>
    </row>
    <row r="49" spans="1:63" ht="33.950000000000003" customHeight="1">
      <c r="A49" s="1"/>
      <c r="B49" s="71" t="s">
        <v>13</v>
      </c>
      <c r="C49" s="66"/>
      <c r="D49" s="66"/>
      <c r="E49" s="66"/>
      <c r="F49" s="66"/>
      <c r="G49" s="57"/>
      <c r="H49" s="58"/>
      <c r="I49" s="64"/>
    </row>
    <row r="50" spans="1:63" ht="33.950000000000003" customHeight="1">
      <c r="A50" s="1"/>
      <c r="B50" s="71" t="s">
        <v>270</v>
      </c>
      <c r="C50" s="66"/>
      <c r="D50" s="66"/>
      <c r="E50" s="66"/>
      <c r="F50" s="66"/>
      <c r="G50" s="57"/>
      <c r="H50" s="58"/>
      <c r="I50" s="64"/>
    </row>
    <row r="51" spans="1:63" ht="33.950000000000003" customHeight="1">
      <c r="A51" s="1"/>
      <c r="B51" s="72" t="s">
        <v>271</v>
      </c>
      <c r="C51" s="66"/>
      <c r="D51" s="290" t="s">
        <v>53</v>
      </c>
      <c r="E51" s="66" t="s">
        <v>268</v>
      </c>
      <c r="F51" s="66"/>
      <c r="G51" s="57"/>
      <c r="H51" s="291" t="s">
        <v>110</v>
      </c>
      <c r="I51" s="64"/>
    </row>
    <row r="52" spans="1:63" ht="33.950000000000003" customHeight="1">
      <c r="A52" s="1"/>
      <c r="B52" s="285"/>
      <c r="C52" s="69" t="s">
        <v>58</v>
      </c>
      <c r="D52" s="54"/>
      <c r="E52" s="70">
        <v>154</v>
      </c>
      <c r="F52" s="245" t="s">
        <v>218</v>
      </c>
      <c r="G52" s="57"/>
      <c r="H52" s="224">
        <f>D52*E52</f>
        <v>0</v>
      </c>
      <c r="I52" s="64"/>
    </row>
    <row r="53" spans="1:63" s="1" customFormat="1" ht="33.950000000000003" customHeight="1">
      <c r="B53" s="65"/>
      <c r="C53" s="66"/>
      <c r="D53" s="67"/>
      <c r="E53" s="57"/>
      <c r="F53" s="68"/>
      <c r="G53" s="57"/>
      <c r="H53" s="58"/>
      <c r="I53" s="64"/>
      <c r="J53" s="10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</row>
    <row r="54" spans="1:63" s="1" customFormat="1" ht="33.950000000000003" customHeight="1">
      <c r="B54" s="65"/>
      <c r="C54" s="66"/>
      <c r="D54" s="67"/>
      <c r="E54" s="57"/>
      <c r="F54" s="68"/>
      <c r="G54" s="57"/>
      <c r="H54" s="58"/>
      <c r="I54" s="64"/>
      <c r="J54" s="10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</row>
    <row r="55" spans="1:63" s="1" customFormat="1" ht="34.15" customHeight="1">
      <c r="B55" s="226" t="s">
        <v>204</v>
      </c>
      <c r="C55" s="66"/>
      <c r="D55" s="232"/>
      <c r="E55" s="232"/>
      <c r="F55" s="68"/>
      <c r="G55" s="57"/>
      <c r="H55" s="58"/>
      <c r="I55" s="64"/>
      <c r="J55" s="10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</row>
    <row r="56" spans="1:63" s="1" customFormat="1" ht="34.15" customHeight="1">
      <c r="B56" s="304" t="s">
        <v>275</v>
      </c>
      <c r="C56" s="66"/>
      <c r="D56" s="232"/>
      <c r="E56" s="232"/>
      <c r="F56" s="68"/>
      <c r="G56" s="57"/>
      <c r="H56" s="58"/>
      <c r="I56" s="64"/>
      <c r="J56" s="10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</row>
    <row r="57" spans="1:63" ht="33.950000000000003" customHeight="1">
      <c r="A57" s="1"/>
      <c r="B57" s="287" t="s">
        <v>287</v>
      </c>
      <c r="C57" s="66"/>
      <c r="D57" s="67"/>
      <c r="E57" s="66"/>
      <c r="F57" s="66"/>
      <c r="G57" s="57"/>
      <c r="H57" s="58"/>
      <c r="I57" s="64"/>
    </row>
    <row r="58" spans="1:63" ht="33.950000000000003" customHeight="1">
      <c r="A58" s="1"/>
      <c r="B58" s="71" t="s">
        <v>200</v>
      </c>
      <c r="C58" s="66"/>
      <c r="D58" s="66"/>
      <c r="E58" s="66"/>
      <c r="F58" s="66"/>
      <c r="G58" s="57"/>
      <c r="H58" s="58"/>
      <c r="I58" s="64"/>
    </row>
    <row r="59" spans="1:63" ht="33.950000000000003" customHeight="1">
      <c r="A59" s="1"/>
      <c r="B59" s="71" t="s">
        <v>201</v>
      </c>
      <c r="C59" s="66"/>
      <c r="D59" s="66"/>
      <c r="E59" s="66"/>
      <c r="F59" s="66"/>
      <c r="G59" s="57"/>
      <c r="H59" s="58"/>
      <c r="I59" s="64"/>
    </row>
    <row r="60" spans="1:63" ht="33.950000000000003" customHeight="1">
      <c r="A60" s="1"/>
      <c r="B60" s="71" t="s">
        <v>202</v>
      </c>
      <c r="C60" s="66"/>
      <c r="D60" s="66"/>
      <c r="E60" s="66"/>
      <c r="F60" s="66"/>
      <c r="G60" s="57"/>
      <c r="H60" s="58"/>
      <c r="I60" s="64"/>
    </row>
    <row r="61" spans="1:63" ht="33.950000000000003" customHeight="1">
      <c r="A61" s="1"/>
      <c r="B61" s="71"/>
      <c r="C61" s="66"/>
      <c r="D61" s="66"/>
      <c r="E61" s="66"/>
      <c r="F61" s="66"/>
      <c r="G61" s="57"/>
      <c r="H61" s="58"/>
      <c r="I61" s="64"/>
    </row>
    <row r="62" spans="1:63" ht="33.950000000000003" customHeight="1">
      <c r="A62" s="1"/>
      <c r="B62" s="71" t="s">
        <v>288</v>
      </c>
      <c r="C62" s="66"/>
      <c r="D62" s="67"/>
      <c r="E62" s="66"/>
      <c r="F62" s="66"/>
      <c r="G62" s="57"/>
      <c r="H62" s="58"/>
      <c r="I62" s="64"/>
    </row>
    <row r="63" spans="1:63" ht="33.950000000000003" customHeight="1">
      <c r="A63" s="1"/>
      <c r="B63" s="71" t="s">
        <v>272</v>
      </c>
      <c r="C63" s="66"/>
      <c r="D63" s="66"/>
      <c r="E63" s="66"/>
      <c r="F63" s="66"/>
      <c r="G63" s="57"/>
      <c r="H63" s="58"/>
      <c r="I63" s="64"/>
    </row>
    <row r="64" spans="1:63" ht="33.950000000000003" customHeight="1">
      <c r="A64" s="1"/>
      <c r="B64" s="71" t="s">
        <v>203</v>
      </c>
      <c r="C64" s="66"/>
      <c r="D64" s="66"/>
      <c r="E64" s="66"/>
      <c r="F64" s="66"/>
      <c r="G64" s="57"/>
      <c r="H64" s="58"/>
      <c r="I64" s="64"/>
    </row>
    <row r="65" spans="1:63" ht="33.950000000000003" customHeight="1">
      <c r="A65" s="1"/>
      <c r="B65" s="71" t="s">
        <v>273</v>
      </c>
      <c r="C65" s="66"/>
      <c r="D65" s="66"/>
      <c r="E65" s="66"/>
      <c r="F65" s="66"/>
      <c r="G65" s="57"/>
      <c r="H65" s="58"/>
      <c r="I65" s="64"/>
    </row>
    <row r="66" spans="1:63" ht="33.950000000000003" customHeight="1">
      <c r="A66" s="1"/>
      <c r="B66" s="72" t="s">
        <v>274</v>
      </c>
      <c r="C66" s="66"/>
      <c r="D66" s="290" t="s">
        <v>53</v>
      </c>
      <c r="E66" s="66" t="s">
        <v>268</v>
      </c>
      <c r="F66" s="66"/>
      <c r="G66" s="57"/>
      <c r="H66" s="291" t="s">
        <v>110</v>
      </c>
      <c r="I66" s="64"/>
    </row>
    <row r="67" spans="1:63" ht="33.950000000000003" customHeight="1">
      <c r="A67" s="1"/>
      <c r="B67" s="285"/>
      <c r="C67" s="69" t="s">
        <v>58</v>
      </c>
      <c r="D67" s="54"/>
      <c r="E67" s="70">
        <v>659</v>
      </c>
      <c r="F67" s="245" t="s">
        <v>218</v>
      </c>
      <c r="G67" s="57"/>
      <c r="H67" s="224">
        <f>D67*E67</f>
        <v>0</v>
      </c>
      <c r="I67" s="64"/>
    </row>
    <row r="68" spans="1:63" s="1" customFormat="1" ht="33.950000000000003" customHeight="1">
      <c r="B68" s="73"/>
      <c r="C68" s="66"/>
      <c r="D68" s="67"/>
      <c r="E68" s="57"/>
      <c r="F68" s="68"/>
      <c r="G68" s="57"/>
      <c r="H68" s="58"/>
      <c r="I68" s="64"/>
      <c r="J68" s="10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</row>
    <row r="69" spans="1:63" s="1" customFormat="1" ht="39.950000000000003" customHeight="1">
      <c r="A69" s="19"/>
      <c r="B69" s="228" t="s">
        <v>67</v>
      </c>
      <c r="C69" s="75"/>
      <c r="D69" s="76"/>
      <c r="E69" s="75"/>
      <c r="F69" s="75"/>
      <c r="G69" s="77"/>
      <c r="H69" s="78"/>
      <c r="I69" s="79"/>
      <c r="J69" s="10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</row>
    <row r="70" spans="1:63" ht="33.950000000000003" customHeight="1">
      <c r="A70" s="19"/>
      <c r="B70" s="80"/>
      <c r="C70" s="75"/>
      <c r="D70" s="76"/>
      <c r="E70" s="75"/>
      <c r="F70" s="75"/>
      <c r="G70" s="94"/>
      <c r="H70" s="78"/>
      <c r="I70" s="79"/>
    </row>
    <row r="71" spans="1:63" ht="33.950000000000003" customHeight="1">
      <c r="A71" s="6"/>
      <c r="B71" s="74" t="s">
        <v>69</v>
      </c>
      <c r="C71" s="76" t="s">
        <v>18</v>
      </c>
      <c r="D71" s="76" t="s">
        <v>19</v>
      </c>
      <c r="E71" s="76" t="s">
        <v>46</v>
      </c>
      <c r="F71" s="75" t="s">
        <v>60</v>
      </c>
      <c r="G71" s="75" t="s">
        <v>219</v>
      </c>
      <c r="H71" s="292" t="s">
        <v>110</v>
      </c>
      <c r="I71" s="81"/>
    </row>
    <row r="72" spans="1:63" ht="33.950000000000003" customHeight="1">
      <c r="A72" s="7"/>
      <c r="B72" s="82" t="s">
        <v>117</v>
      </c>
      <c r="C72" s="83"/>
      <c r="D72" s="83"/>
      <c r="E72" s="84"/>
      <c r="F72" s="85">
        <v>9.48</v>
      </c>
      <c r="G72" s="86">
        <v>18.95</v>
      </c>
      <c r="H72" s="227">
        <f>C72*F72+D72*F72+E72*F72</f>
        <v>0</v>
      </c>
      <c r="I72" s="87"/>
    </row>
    <row r="73" spans="1:63" ht="33.950000000000003" customHeight="1">
      <c r="A73" s="7"/>
      <c r="B73" s="82" t="s">
        <v>17</v>
      </c>
      <c r="C73" s="83"/>
      <c r="D73" s="83"/>
      <c r="E73" s="84"/>
      <c r="F73" s="88">
        <v>17.48</v>
      </c>
      <c r="G73" s="86">
        <v>34.950000000000003</v>
      </c>
      <c r="H73" s="227">
        <f>C73*F73+D73*F73+E73*F73</f>
        <v>0</v>
      </c>
      <c r="I73" s="87"/>
      <c r="K73" s="10"/>
    </row>
    <row r="74" spans="1:63" ht="33.950000000000003" customHeight="1">
      <c r="A74" s="7"/>
      <c r="B74" s="82" t="s">
        <v>195</v>
      </c>
      <c r="C74" s="83"/>
      <c r="D74" s="83"/>
      <c r="E74" s="84"/>
      <c r="F74" s="88">
        <v>42.5</v>
      </c>
      <c r="G74" s="89" t="s">
        <v>59</v>
      </c>
      <c r="H74" s="227">
        <f>C74*F74+D74*F74+E74*F74</f>
        <v>0</v>
      </c>
      <c r="I74" s="87"/>
      <c r="K74" s="10"/>
    </row>
    <row r="75" spans="1:63" ht="33.950000000000003" customHeight="1">
      <c r="A75" s="7"/>
      <c r="B75" s="74"/>
      <c r="C75" s="76"/>
      <c r="D75" s="76" t="s">
        <v>64</v>
      </c>
      <c r="E75" s="76" t="s">
        <v>63</v>
      </c>
      <c r="F75" s="75"/>
      <c r="G75" s="90"/>
      <c r="H75" s="78"/>
      <c r="I75" s="81"/>
      <c r="K75" s="10"/>
    </row>
    <row r="76" spans="1:63" ht="33.950000000000003" customHeight="1">
      <c r="A76" s="7"/>
      <c r="B76" s="312" t="s">
        <v>117</v>
      </c>
      <c r="C76" s="313"/>
      <c r="D76" s="83"/>
      <c r="E76" s="83"/>
      <c r="F76" s="85">
        <v>9.98</v>
      </c>
      <c r="G76" s="86">
        <v>19.95</v>
      </c>
      <c r="H76" s="227">
        <f>D76*F76+E76*F76</f>
        <v>0</v>
      </c>
      <c r="I76" s="81"/>
      <c r="K76" s="10"/>
    </row>
    <row r="77" spans="1:63" ht="33.950000000000003" customHeight="1">
      <c r="A77" s="7"/>
      <c r="B77" s="312" t="s">
        <v>17</v>
      </c>
      <c r="C77" s="313"/>
      <c r="D77" s="83"/>
      <c r="E77" s="83"/>
      <c r="F77" s="88">
        <v>18.98</v>
      </c>
      <c r="G77" s="86">
        <v>37.950000000000003</v>
      </c>
      <c r="H77" s="227">
        <f>D77*F77+E77*F77</f>
        <v>0</v>
      </c>
      <c r="I77" s="81"/>
      <c r="K77" s="10"/>
    </row>
    <row r="78" spans="1:63" ht="33.950000000000003" customHeight="1">
      <c r="A78" s="7"/>
      <c r="B78" s="312" t="s">
        <v>196</v>
      </c>
      <c r="C78" s="313"/>
      <c r="D78" s="83"/>
      <c r="E78" s="302" t="s">
        <v>283</v>
      </c>
      <c r="F78" s="88">
        <v>45</v>
      </c>
      <c r="G78" s="89" t="s">
        <v>59</v>
      </c>
      <c r="H78" s="227">
        <f>D78*F78</f>
        <v>0</v>
      </c>
      <c r="I78" s="81"/>
      <c r="K78" s="10"/>
    </row>
    <row r="79" spans="1:63" ht="33.950000000000003" customHeight="1">
      <c r="A79" s="20"/>
      <c r="B79" s="91"/>
      <c r="C79" s="92"/>
      <c r="D79" s="92"/>
      <c r="E79" s="92"/>
      <c r="F79" s="93"/>
      <c r="G79" s="94"/>
      <c r="H79" s="78"/>
      <c r="I79" s="81"/>
      <c r="K79" s="10"/>
    </row>
    <row r="80" spans="1:63" ht="33.950000000000003" customHeight="1">
      <c r="A80" s="6"/>
      <c r="B80" s="74" t="s">
        <v>70</v>
      </c>
      <c r="C80" s="76"/>
      <c r="D80" s="76" t="s">
        <v>18</v>
      </c>
      <c r="E80" s="76" t="s">
        <v>19</v>
      </c>
      <c r="F80" s="75" t="s">
        <v>60</v>
      </c>
      <c r="G80" s="75" t="s">
        <v>61</v>
      </c>
      <c r="H80" s="292" t="s">
        <v>110</v>
      </c>
      <c r="I80" s="81"/>
      <c r="K80" s="10"/>
    </row>
    <row r="81" spans="1:11" ht="33.950000000000003" customHeight="1">
      <c r="A81" s="7"/>
      <c r="B81" s="312" t="s">
        <v>116</v>
      </c>
      <c r="C81" s="313"/>
      <c r="D81" s="83"/>
      <c r="E81" s="83"/>
      <c r="F81" s="85">
        <v>6.98</v>
      </c>
      <c r="G81" s="86">
        <v>13.95</v>
      </c>
      <c r="H81" s="227">
        <f>D81*F81+E81*F81</f>
        <v>0</v>
      </c>
      <c r="I81" s="81"/>
      <c r="K81" s="10"/>
    </row>
    <row r="82" spans="1:11" ht="33.950000000000003" customHeight="1">
      <c r="A82" s="7"/>
      <c r="B82" s="312" t="s">
        <v>1</v>
      </c>
      <c r="C82" s="313"/>
      <c r="D82" s="95"/>
      <c r="E82" s="83"/>
      <c r="F82" s="88">
        <v>16.25</v>
      </c>
      <c r="G82" s="86">
        <v>32.5</v>
      </c>
      <c r="H82" s="227">
        <f>D82*F82+E82*F82</f>
        <v>0</v>
      </c>
      <c r="I82" s="81"/>
    </row>
    <row r="83" spans="1:11" ht="33.950000000000003" customHeight="1">
      <c r="A83" s="7"/>
      <c r="B83" s="96"/>
      <c r="C83" s="76"/>
      <c r="D83" s="76" t="s">
        <v>64</v>
      </c>
      <c r="E83" s="76" t="s">
        <v>63</v>
      </c>
      <c r="F83" s="75"/>
      <c r="G83" s="90"/>
      <c r="H83" s="78"/>
      <c r="I83" s="81"/>
    </row>
    <row r="84" spans="1:11" ht="33.950000000000003" customHeight="1">
      <c r="A84" s="7"/>
      <c r="B84" s="312" t="s">
        <v>116</v>
      </c>
      <c r="C84" s="313"/>
      <c r="D84" s="83"/>
      <c r="E84" s="83"/>
      <c r="F84" s="85">
        <v>7.48</v>
      </c>
      <c r="G84" s="86">
        <v>14.95</v>
      </c>
      <c r="H84" s="227">
        <f>D84*F84+E84*F84</f>
        <v>0</v>
      </c>
      <c r="I84" s="81"/>
      <c r="K84" s="10"/>
    </row>
    <row r="85" spans="1:11" ht="33.950000000000003" customHeight="1">
      <c r="A85" s="7"/>
      <c r="B85" s="312" t="s">
        <v>1</v>
      </c>
      <c r="C85" s="313"/>
      <c r="D85" s="83"/>
      <c r="E85" s="83"/>
      <c r="F85" s="88">
        <v>17.25</v>
      </c>
      <c r="G85" s="86">
        <v>34.5</v>
      </c>
      <c r="H85" s="227">
        <f>D85*F85+E85*F85</f>
        <v>0</v>
      </c>
      <c r="I85" s="81"/>
      <c r="K85" s="10"/>
    </row>
    <row r="86" spans="1:11" ht="33.950000000000003" customHeight="1">
      <c r="A86" s="19"/>
      <c r="B86" s="97"/>
      <c r="C86" s="80"/>
      <c r="D86" s="80"/>
      <c r="E86" s="80"/>
      <c r="F86" s="80"/>
      <c r="G86" s="80"/>
      <c r="H86" s="78"/>
      <c r="I86" s="98"/>
    </row>
    <row r="87" spans="1:11" ht="33.950000000000003" customHeight="1">
      <c r="A87" s="6"/>
      <c r="B87" s="74"/>
      <c r="C87" s="76"/>
      <c r="D87" s="76"/>
      <c r="E87" s="76"/>
      <c r="F87" s="75"/>
      <c r="G87" s="75"/>
      <c r="H87" s="78"/>
      <c r="I87" s="81"/>
    </row>
    <row r="88" spans="1:11" ht="33.950000000000003" customHeight="1">
      <c r="A88" s="6"/>
      <c r="B88" s="74"/>
      <c r="C88" s="76"/>
      <c r="D88" s="76"/>
      <c r="E88" s="76"/>
      <c r="F88" s="75"/>
      <c r="G88" s="75"/>
      <c r="H88" s="78"/>
      <c r="I88" s="81"/>
    </row>
    <row r="89" spans="1:11" ht="33.950000000000003" customHeight="1">
      <c r="A89" s="6"/>
      <c r="B89" s="74" t="s">
        <v>65</v>
      </c>
      <c r="C89" s="76" t="s">
        <v>18</v>
      </c>
      <c r="D89" s="76" t="s">
        <v>19</v>
      </c>
      <c r="E89" s="76" t="s">
        <v>62</v>
      </c>
      <c r="F89" s="75" t="s">
        <v>60</v>
      </c>
      <c r="G89" s="75" t="s">
        <v>61</v>
      </c>
      <c r="H89" s="292" t="s">
        <v>110</v>
      </c>
      <c r="I89" s="81"/>
    </row>
    <row r="90" spans="1:11" ht="33.950000000000003" customHeight="1">
      <c r="A90" s="7"/>
      <c r="B90" s="99" t="s">
        <v>21</v>
      </c>
      <c r="C90" s="83"/>
      <c r="D90" s="83"/>
      <c r="E90" s="83"/>
      <c r="F90" s="88">
        <v>4.9800000000000004</v>
      </c>
      <c r="G90" s="229">
        <v>9.9499999999999993</v>
      </c>
      <c r="H90" s="227">
        <f>C90*F90+D90*F90+E90*F90</f>
        <v>0</v>
      </c>
      <c r="I90" s="81"/>
    </row>
    <row r="91" spans="1:11" ht="33.950000000000003" customHeight="1">
      <c r="A91" s="7"/>
      <c r="B91" s="99" t="s">
        <v>22</v>
      </c>
      <c r="C91" s="83"/>
      <c r="D91" s="83"/>
      <c r="E91" s="83"/>
      <c r="F91" s="88">
        <v>12.48</v>
      </c>
      <c r="G91" s="229">
        <v>24.95</v>
      </c>
      <c r="H91" s="227">
        <f>C91*F91+D91*F91+E91*F91</f>
        <v>0</v>
      </c>
      <c r="I91" s="81"/>
    </row>
    <row r="92" spans="1:11" ht="33.950000000000003" customHeight="1">
      <c r="A92" s="7"/>
      <c r="B92" s="99" t="s">
        <v>27</v>
      </c>
      <c r="C92" s="83"/>
      <c r="D92" s="83"/>
      <c r="E92" s="83"/>
      <c r="F92" s="88">
        <v>24.98</v>
      </c>
      <c r="G92" s="229">
        <v>49.95</v>
      </c>
      <c r="H92" s="227">
        <f>C92*F92+D92*F92+E92*F92</f>
        <v>0</v>
      </c>
      <c r="I92" s="81"/>
    </row>
    <row r="93" spans="1:11" ht="33.950000000000003" customHeight="1">
      <c r="A93" s="7"/>
      <c r="B93" s="74"/>
      <c r="C93" s="76"/>
      <c r="D93" s="76" t="s">
        <v>64</v>
      </c>
      <c r="E93" s="76" t="s">
        <v>63</v>
      </c>
      <c r="F93" s="75"/>
      <c r="G93" s="90"/>
      <c r="H93" s="90"/>
      <c r="I93" s="81"/>
    </row>
    <row r="94" spans="1:11" ht="33.950000000000003" customHeight="1">
      <c r="A94" s="7"/>
      <c r="B94" s="312" t="s">
        <v>21</v>
      </c>
      <c r="C94" s="313"/>
      <c r="D94" s="83"/>
      <c r="E94" s="83"/>
      <c r="F94" s="88">
        <v>5.98</v>
      </c>
      <c r="G94" s="229">
        <v>11.95</v>
      </c>
      <c r="H94" s="227">
        <f>D94*F94+E94*F94</f>
        <v>0</v>
      </c>
      <c r="I94" s="81"/>
      <c r="K94" s="10"/>
    </row>
    <row r="95" spans="1:11" ht="33.950000000000003" customHeight="1">
      <c r="A95" s="7"/>
      <c r="B95" s="100" t="s">
        <v>22</v>
      </c>
      <c r="C95" s="101"/>
      <c r="D95" s="83"/>
      <c r="E95" s="83"/>
      <c r="F95" s="88">
        <v>14.48</v>
      </c>
      <c r="G95" s="229">
        <v>28.95</v>
      </c>
      <c r="H95" s="227">
        <f>D95*F95+E95*F95</f>
        <v>0</v>
      </c>
      <c r="I95" s="81"/>
      <c r="K95" s="10"/>
    </row>
    <row r="96" spans="1:11" ht="33.950000000000003" customHeight="1">
      <c r="A96" s="7"/>
      <c r="B96" s="312" t="s">
        <v>27</v>
      </c>
      <c r="C96" s="313"/>
      <c r="D96" s="83"/>
      <c r="E96" s="83"/>
      <c r="F96" s="88">
        <v>27.48</v>
      </c>
      <c r="G96" s="229">
        <v>54.95</v>
      </c>
      <c r="H96" s="227">
        <f>D96*F96+E96*F96</f>
        <v>0</v>
      </c>
      <c r="I96" s="81"/>
      <c r="J96" s="11"/>
    </row>
    <row r="97" spans="1:11" ht="33.950000000000003" customHeight="1">
      <c r="A97" s="19"/>
      <c r="B97" s="80"/>
      <c r="C97" s="80"/>
      <c r="D97" s="80"/>
      <c r="E97" s="80"/>
      <c r="F97" s="80"/>
      <c r="G97" s="80"/>
      <c r="H97" s="78"/>
      <c r="I97" s="98"/>
      <c r="J97" s="11"/>
    </row>
    <row r="98" spans="1:11" ht="33.950000000000003" customHeight="1">
      <c r="A98" s="6"/>
      <c r="B98" s="74" t="s">
        <v>23</v>
      </c>
      <c r="C98" s="76" t="s">
        <v>18</v>
      </c>
      <c r="D98" s="76" t="s">
        <v>19</v>
      </c>
      <c r="E98" s="76" t="s">
        <v>62</v>
      </c>
      <c r="F98" s="75" t="s">
        <v>60</v>
      </c>
      <c r="G98" s="75" t="s">
        <v>61</v>
      </c>
      <c r="H98" s="292" t="s">
        <v>110</v>
      </c>
      <c r="I98" s="81"/>
      <c r="J98" s="11"/>
    </row>
    <row r="99" spans="1:11" ht="33.950000000000003" customHeight="1">
      <c r="A99" s="7"/>
      <c r="B99" s="102" t="s">
        <v>93</v>
      </c>
      <c r="C99" s="83"/>
      <c r="D99" s="83"/>
      <c r="E99" s="83"/>
      <c r="F99" s="88">
        <v>7.48</v>
      </c>
      <c r="G99" s="86">
        <v>14.95</v>
      </c>
      <c r="H99" s="227">
        <f>C99*F99+D99*F99+E99*F99</f>
        <v>0</v>
      </c>
      <c r="I99" s="81"/>
      <c r="J99" s="11"/>
    </row>
    <row r="100" spans="1:11" ht="33.950000000000003" customHeight="1">
      <c r="A100" s="7"/>
      <c r="B100" s="102" t="s">
        <v>138</v>
      </c>
      <c r="C100" s="83"/>
      <c r="D100" s="83"/>
      <c r="E100" s="83"/>
      <c r="F100" s="88">
        <v>17.48</v>
      </c>
      <c r="G100" s="86">
        <v>34.950000000000003</v>
      </c>
      <c r="H100" s="227">
        <f>C100*F100+D100*F100+E100*F100</f>
        <v>0</v>
      </c>
      <c r="I100" s="81"/>
      <c r="J100" s="11"/>
    </row>
    <row r="101" spans="1:11" ht="33.950000000000003" customHeight="1">
      <c r="A101" s="7"/>
      <c r="B101" s="102" t="s">
        <v>4</v>
      </c>
      <c r="C101" s="83"/>
      <c r="D101" s="83"/>
      <c r="E101" s="83"/>
      <c r="F101" s="88">
        <v>38.979999999999997</v>
      </c>
      <c r="G101" s="103">
        <v>77.95</v>
      </c>
      <c r="H101" s="227">
        <f>C101*F101+D101*F101+E101*F101</f>
        <v>0</v>
      </c>
      <c r="I101" s="104"/>
      <c r="J101" s="11"/>
    </row>
    <row r="102" spans="1:11" ht="33.950000000000003" customHeight="1">
      <c r="A102" s="7"/>
      <c r="B102" s="74"/>
      <c r="C102" s="76"/>
      <c r="D102" s="76" t="s">
        <v>64</v>
      </c>
      <c r="E102" s="76" t="s">
        <v>63</v>
      </c>
      <c r="F102" s="75"/>
      <c r="G102" s="90"/>
      <c r="H102" s="78"/>
      <c r="I102" s="81"/>
      <c r="J102" s="11"/>
    </row>
    <row r="103" spans="1:11" ht="33.950000000000003" customHeight="1">
      <c r="A103" s="7"/>
      <c r="B103" s="314" t="s">
        <v>9</v>
      </c>
      <c r="C103" s="315"/>
      <c r="D103" s="83"/>
      <c r="E103" s="83"/>
      <c r="F103" s="88">
        <v>8.48</v>
      </c>
      <c r="G103" s="103">
        <v>16.95</v>
      </c>
      <c r="H103" s="227">
        <f>D103*F103+E103*F103</f>
        <v>0</v>
      </c>
      <c r="I103" s="104"/>
      <c r="J103" s="11"/>
    </row>
    <row r="104" spans="1:11" ht="33.950000000000003" customHeight="1">
      <c r="A104" s="7"/>
      <c r="B104" s="100" t="s">
        <v>138</v>
      </c>
      <c r="C104" s="101"/>
      <c r="D104" s="95"/>
      <c r="E104" s="83"/>
      <c r="F104" s="88">
        <v>19.48</v>
      </c>
      <c r="G104" s="103">
        <v>38.950000000000003</v>
      </c>
      <c r="H104" s="227">
        <f>D104*F104+E104*F104</f>
        <v>0</v>
      </c>
      <c r="I104" s="104"/>
      <c r="K104" s="10"/>
    </row>
    <row r="105" spans="1:11" ht="33.950000000000003" customHeight="1">
      <c r="A105" s="2"/>
      <c r="B105" s="316" t="s">
        <v>4</v>
      </c>
      <c r="C105" s="317"/>
      <c r="D105" s="105"/>
      <c r="E105" s="105"/>
      <c r="F105" s="88">
        <v>41.48</v>
      </c>
      <c r="G105" s="103">
        <v>82.95</v>
      </c>
      <c r="H105" s="227">
        <f>D105*F105+E105*F105</f>
        <v>0</v>
      </c>
      <c r="I105" s="104"/>
      <c r="J105" s="11"/>
    </row>
    <row r="106" spans="1:11" ht="33.950000000000003" customHeight="1">
      <c r="A106" s="2"/>
      <c r="B106" s="80"/>
      <c r="C106" s="80"/>
      <c r="D106" s="80"/>
      <c r="E106" s="80"/>
      <c r="F106" s="80"/>
      <c r="G106" s="80"/>
      <c r="H106" s="78"/>
      <c r="I106" s="98"/>
      <c r="J106" s="11"/>
    </row>
    <row r="107" spans="1:11" ht="33.950000000000003" customHeight="1">
      <c r="A107" s="6"/>
      <c r="B107" s="74" t="s">
        <v>72</v>
      </c>
      <c r="C107" s="76"/>
      <c r="D107" s="76" t="s">
        <v>53</v>
      </c>
      <c r="E107" s="75" t="s">
        <v>60</v>
      </c>
      <c r="F107" s="75" t="s">
        <v>61</v>
      </c>
      <c r="G107" s="94"/>
      <c r="H107" s="292" t="s">
        <v>110</v>
      </c>
      <c r="I107" s="81"/>
      <c r="J107" s="11"/>
    </row>
    <row r="108" spans="1:11" ht="33.950000000000003" customHeight="1">
      <c r="A108" s="2"/>
      <c r="B108" s="106" t="s">
        <v>29</v>
      </c>
      <c r="C108" s="107" t="s">
        <v>30</v>
      </c>
      <c r="D108" s="95"/>
      <c r="E108" s="108">
        <v>7.98</v>
      </c>
      <c r="F108" s="103">
        <v>15.95</v>
      </c>
      <c r="G108" s="93"/>
      <c r="H108" s="227">
        <f t="shared" ref="H108:H113" si="3">D108*E108</f>
        <v>0</v>
      </c>
      <c r="I108" s="104"/>
      <c r="J108" s="11"/>
    </row>
    <row r="109" spans="1:11" ht="33.950000000000003" customHeight="1">
      <c r="A109" s="2"/>
      <c r="B109" s="106" t="s">
        <v>31</v>
      </c>
      <c r="C109" s="107" t="s">
        <v>30</v>
      </c>
      <c r="D109" s="95"/>
      <c r="E109" s="108">
        <v>7.98</v>
      </c>
      <c r="F109" s="103">
        <v>15.95</v>
      </c>
      <c r="G109" s="93"/>
      <c r="H109" s="227">
        <f t="shared" si="3"/>
        <v>0</v>
      </c>
      <c r="I109" s="104"/>
      <c r="J109" s="11"/>
    </row>
    <row r="110" spans="1:11" ht="33.950000000000003" customHeight="1">
      <c r="A110" s="2"/>
      <c r="B110" s="106" t="s">
        <v>32</v>
      </c>
      <c r="C110" s="107" t="s">
        <v>30</v>
      </c>
      <c r="D110" s="95"/>
      <c r="E110" s="108">
        <v>7.98</v>
      </c>
      <c r="F110" s="103">
        <v>15.95</v>
      </c>
      <c r="G110" s="93"/>
      <c r="H110" s="227">
        <f t="shared" si="3"/>
        <v>0</v>
      </c>
      <c r="I110" s="104"/>
    </row>
    <row r="111" spans="1:11" ht="33.950000000000003" customHeight="1">
      <c r="A111" s="2"/>
      <c r="B111" s="106" t="s">
        <v>33</v>
      </c>
      <c r="C111" s="107" t="s">
        <v>30</v>
      </c>
      <c r="D111" s="95"/>
      <c r="E111" s="108">
        <v>7.98</v>
      </c>
      <c r="F111" s="103">
        <v>15.95</v>
      </c>
      <c r="G111" s="93"/>
      <c r="H111" s="227">
        <f t="shared" si="3"/>
        <v>0</v>
      </c>
      <c r="I111" s="104"/>
    </row>
    <row r="112" spans="1:11" ht="33.950000000000003" customHeight="1">
      <c r="A112" s="2"/>
      <c r="B112" s="106" t="s">
        <v>179</v>
      </c>
      <c r="C112" s="107" t="s">
        <v>30</v>
      </c>
      <c r="D112" s="95"/>
      <c r="E112" s="108">
        <v>7.48</v>
      </c>
      <c r="F112" s="103">
        <v>14.95</v>
      </c>
      <c r="G112" s="93"/>
      <c r="H112" s="227">
        <f t="shared" si="3"/>
        <v>0</v>
      </c>
      <c r="I112" s="104"/>
    </row>
    <row r="113" spans="1:47" ht="33.950000000000003" customHeight="1">
      <c r="A113" s="2"/>
      <c r="B113" s="109"/>
      <c r="C113" s="110" t="s">
        <v>73</v>
      </c>
      <c r="D113" s="83"/>
      <c r="E113" s="108">
        <v>19.95</v>
      </c>
      <c r="F113" s="89" t="s">
        <v>59</v>
      </c>
      <c r="G113" s="93"/>
      <c r="H113" s="227">
        <f t="shared" si="3"/>
        <v>0</v>
      </c>
      <c r="I113" s="104"/>
    </row>
    <row r="114" spans="1:47" ht="33.950000000000003" customHeight="1">
      <c r="A114" s="2"/>
      <c r="B114" s="106" t="s">
        <v>182</v>
      </c>
      <c r="C114" s="107"/>
      <c r="D114" s="95"/>
      <c r="E114" s="108"/>
      <c r="F114" s="103"/>
      <c r="G114" s="93"/>
      <c r="H114" s="93"/>
      <c r="I114" s="104"/>
    </row>
    <row r="115" spans="1:47" ht="33.950000000000003" customHeight="1">
      <c r="A115" s="2"/>
      <c r="B115" s="294" t="s">
        <v>157</v>
      </c>
      <c r="C115" s="110" t="s">
        <v>73</v>
      </c>
      <c r="D115" s="83"/>
      <c r="E115" s="108">
        <v>24.95</v>
      </c>
      <c r="F115" s="89" t="s">
        <v>59</v>
      </c>
      <c r="G115" s="93"/>
      <c r="H115" s="227">
        <f>D115*E115</f>
        <v>0</v>
      </c>
      <c r="I115" s="104"/>
    </row>
    <row r="116" spans="1:47" ht="33.950000000000003" customHeight="1">
      <c r="A116" s="2"/>
      <c r="B116" s="80"/>
      <c r="C116" s="80"/>
      <c r="D116" s="80"/>
      <c r="E116" s="80"/>
      <c r="F116" s="80"/>
      <c r="G116" s="80"/>
      <c r="H116" s="78"/>
      <c r="I116" s="98"/>
    </row>
    <row r="117" spans="1:47" ht="33.950000000000003" customHeight="1">
      <c r="A117" s="2"/>
      <c r="B117" s="74" t="s">
        <v>74</v>
      </c>
      <c r="C117" s="75" t="s">
        <v>52</v>
      </c>
      <c r="D117" s="76" t="s">
        <v>53</v>
      </c>
      <c r="E117" s="75" t="s">
        <v>60</v>
      </c>
      <c r="F117" s="75" t="s">
        <v>61</v>
      </c>
      <c r="G117" s="80"/>
      <c r="H117" s="292" t="s">
        <v>110</v>
      </c>
      <c r="I117" s="98"/>
    </row>
    <row r="118" spans="1:47" ht="33.950000000000003" customHeight="1">
      <c r="A118" s="2"/>
      <c r="B118" s="106" t="s">
        <v>24</v>
      </c>
      <c r="C118" s="107" t="s">
        <v>0</v>
      </c>
      <c r="D118" s="95"/>
      <c r="E118" s="108">
        <v>7.48</v>
      </c>
      <c r="F118" s="103">
        <v>14.95</v>
      </c>
      <c r="G118" s="93"/>
      <c r="H118" s="227">
        <f>D118*E118</f>
        <v>0</v>
      </c>
      <c r="I118" s="104"/>
      <c r="J118" s="11"/>
    </row>
    <row r="119" spans="1:47" ht="33.950000000000003" customHeight="1">
      <c r="A119" s="2"/>
      <c r="B119" s="109"/>
      <c r="C119" s="110" t="s">
        <v>1</v>
      </c>
      <c r="D119" s="95"/>
      <c r="E119" s="108">
        <v>14.48</v>
      </c>
      <c r="F119" s="103">
        <v>28.95</v>
      </c>
      <c r="G119" s="93"/>
      <c r="H119" s="227">
        <f>D119*E119</f>
        <v>0</v>
      </c>
      <c r="I119" s="104"/>
      <c r="J119" s="11"/>
    </row>
    <row r="120" spans="1:47" ht="33.950000000000003" customHeight="1">
      <c r="A120" s="2"/>
      <c r="B120" s="91"/>
      <c r="C120" s="92"/>
      <c r="D120" s="92"/>
      <c r="E120" s="93"/>
      <c r="F120" s="111"/>
      <c r="G120" s="93"/>
      <c r="H120" s="78"/>
      <c r="I120" s="104"/>
    </row>
    <row r="121" spans="1:47" ht="33.950000000000003" customHeight="1">
      <c r="A121" s="2"/>
      <c r="B121" s="74" t="s">
        <v>205</v>
      </c>
      <c r="C121" s="75" t="s">
        <v>52</v>
      </c>
      <c r="D121" s="76" t="s">
        <v>53</v>
      </c>
      <c r="E121" s="75" t="s">
        <v>60</v>
      </c>
      <c r="F121" s="75"/>
      <c r="G121" s="80"/>
      <c r="H121" s="292" t="s">
        <v>110</v>
      </c>
      <c r="I121" s="98"/>
    </row>
    <row r="122" spans="1:47" s="2" customFormat="1" ht="33.950000000000003" customHeight="1">
      <c r="B122" s="106" t="s">
        <v>205</v>
      </c>
      <c r="C122" s="107" t="s">
        <v>206</v>
      </c>
      <c r="D122" s="95"/>
      <c r="E122" s="108">
        <v>13.75</v>
      </c>
      <c r="F122" s="103">
        <v>27.5</v>
      </c>
      <c r="G122" s="93"/>
      <c r="H122" s="227">
        <f>D122*E122</f>
        <v>0</v>
      </c>
      <c r="I122" s="104"/>
      <c r="J122" s="10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</row>
    <row r="123" spans="1:47" ht="33.950000000000003" customHeight="1">
      <c r="A123" s="2"/>
      <c r="B123" s="109"/>
      <c r="C123" s="110" t="s">
        <v>73</v>
      </c>
      <c r="D123" s="95"/>
      <c r="E123" s="108">
        <v>34.5</v>
      </c>
      <c r="F123" s="112" t="s">
        <v>59</v>
      </c>
      <c r="G123" s="93"/>
      <c r="H123" s="227">
        <f>D123*E123</f>
        <v>0</v>
      </c>
      <c r="I123" s="104"/>
      <c r="J123" s="11"/>
    </row>
    <row r="124" spans="1:47" ht="33.950000000000003" customHeight="1">
      <c r="A124" s="2"/>
      <c r="B124" s="91"/>
      <c r="C124" s="92"/>
      <c r="D124" s="92"/>
      <c r="E124" s="93"/>
      <c r="F124" s="111"/>
      <c r="G124" s="93"/>
      <c r="H124" s="78"/>
      <c r="I124" s="104"/>
    </row>
    <row r="125" spans="1:47" ht="33.950000000000003" customHeight="1">
      <c r="A125" s="6"/>
      <c r="B125" s="74" t="s">
        <v>162</v>
      </c>
      <c r="C125" s="76"/>
      <c r="D125" s="76" t="s">
        <v>53</v>
      </c>
      <c r="E125" s="75" t="s">
        <v>60</v>
      </c>
      <c r="F125" s="75" t="s">
        <v>61</v>
      </c>
      <c r="G125" s="94"/>
      <c r="H125" s="292" t="s">
        <v>110</v>
      </c>
      <c r="I125" s="81"/>
    </row>
    <row r="126" spans="1:47" s="2" customFormat="1" ht="33.950000000000003" customHeight="1">
      <c r="B126" s="106" t="s">
        <v>162</v>
      </c>
      <c r="C126" s="107" t="s">
        <v>9</v>
      </c>
      <c r="D126" s="83"/>
      <c r="E126" s="108">
        <v>4.9800000000000004</v>
      </c>
      <c r="F126" s="103">
        <v>9.9499999999999993</v>
      </c>
      <c r="G126" s="93"/>
      <c r="H126" s="227">
        <f>D126*E126</f>
        <v>0</v>
      </c>
      <c r="I126" s="104"/>
      <c r="J126" s="10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</row>
    <row r="127" spans="1:47" ht="33.950000000000003" customHeight="1">
      <c r="A127" s="2"/>
      <c r="B127" s="113"/>
      <c r="C127" s="114" t="s">
        <v>11</v>
      </c>
      <c r="D127" s="83"/>
      <c r="E127" s="108">
        <v>11.48</v>
      </c>
      <c r="F127" s="103">
        <v>22.95</v>
      </c>
      <c r="G127" s="93"/>
      <c r="H127" s="227">
        <f>D127*E127</f>
        <v>0</v>
      </c>
      <c r="I127" s="104"/>
      <c r="J127" s="11"/>
    </row>
    <row r="128" spans="1:47" ht="33.950000000000003" customHeight="1">
      <c r="A128" s="2"/>
      <c r="B128" s="115" t="s">
        <v>163</v>
      </c>
      <c r="C128" s="110" t="s">
        <v>214</v>
      </c>
      <c r="D128" s="83"/>
      <c r="E128" s="108">
        <v>24.95</v>
      </c>
      <c r="F128" s="112" t="s">
        <v>59</v>
      </c>
      <c r="G128" s="93"/>
      <c r="H128" s="227">
        <f>D128*E128</f>
        <v>0</v>
      </c>
      <c r="I128" s="104"/>
    </row>
    <row r="129" spans="1:47" ht="33.950000000000003" customHeight="1">
      <c r="A129" s="2"/>
      <c r="B129" s="116"/>
      <c r="C129" s="92"/>
      <c r="D129" s="117"/>
      <c r="E129" s="93"/>
      <c r="F129" s="118"/>
      <c r="G129" s="93"/>
      <c r="H129" s="78"/>
      <c r="I129" s="104"/>
    </row>
    <row r="130" spans="1:47" ht="33.950000000000003" customHeight="1">
      <c r="A130" s="6"/>
      <c r="B130" s="74" t="s">
        <v>26</v>
      </c>
      <c r="C130" s="76"/>
      <c r="D130" s="76" t="s">
        <v>53</v>
      </c>
      <c r="E130" s="75" t="s">
        <v>60</v>
      </c>
      <c r="F130" s="75" t="s">
        <v>61</v>
      </c>
      <c r="G130" s="94"/>
      <c r="H130" s="292" t="s">
        <v>110</v>
      </c>
      <c r="I130" s="81"/>
    </row>
    <row r="131" spans="1:47" ht="33.950000000000003" customHeight="1">
      <c r="A131" s="2"/>
      <c r="B131" s="106" t="s">
        <v>26</v>
      </c>
      <c r="C131" s="107" t="s">
        <v>9</v>
      </c>
      <c r="D131" s="83"/>
      <c r="E131" s="108">
        <v>3.98</v>
      </c>
      <c r="F131" s="103">
        <v>7.95</v>
      </c>
      <c r="G131" s="93"/>
      <c r="H131" s="227">
        <f>D131*E131</f>
        <v>0</v>
      </c>
      <c r="I131" s="104"/>
    </row>
    <row r="132" spans="1:47" ht="33.950000000000003" customHeight="1">
      <c r="A132" s="2"/>
      <c r="B132" s="113"/>
      <c r="C132" s="114" t="s">
        <v>11</v>
      </c>
      <c r="D132" s="83"/>
      <c r="E132" s="108">
        <v>9.98</v>
      </c>
      <c r="F132" s="103">
        <v>19.95</v>
      </c>
      <c r="G132" s="93"/>
      <c r="H132" s="227">
        <f>D132*E132</f>
        <v>0</v>
      </c>
      <c r="I132" s="104"/>
      <c r="J132" s="11"/>
    </row>
    <row r="133" spans="1:47" ht="33.950000000000003" customHeight="1">
      <c r="A133" s="2"/>
      <c r="B133" s="115" t="s">
        <v>165</v>
      </c>
      <c r="C133" s="110" t="s">
        <v>4</v>
      </c>
      <c r="D133" s="83"/>
      <c r="E133" s="108">
        <v>24.95</v>
      </c>
      <c r="F133" s="112" t="s">
        <v>59</v>
      </c>
      <c r="G133" s="93"/>
      <c r="H133" s="227">
        <f>D133*E133</f>
        <v>0</v>
      </c>
      <c r="I133" s="104"/>
    </row>
    <row r="134" spans="1:47" ht="33.950000000000003" customHeight="1">
      <c r="A134" s="2"/>
      <c r="B134" s="97"/>
      <c r="C134" s="80"/>
      <c r="D134" s="80"/>
      <c r="E134" s="80"/>
      <c r="F134" s="80"/>
      <c r="G134" s="80"/>
      <c r="H134" s="78"/>
      <c r="I134" s="98"/>
    </row>
    <row r="135" spans="1:47" ht="33.950000000000003" customHeight="1">
      <c r="A135" s="6"/>
      <c r="B135" s="74" t="s">
        <v>75</v>
      </c>
      <c r="C135" s="76"/>
      <c r="D135" s="76" t="s">
        <v>53</v>
      </c>
      <c r="E135" s="75" t="s">
        <v>60</v>
      </c>
      <c r="F135" s="75" t="s">
        <v>61</v>
      </c>
      <c r="G135" s="94"/>
      <c r="H135" s="292" t="s">
        <v>110</v>
      </c>
      <c r="I135" s="81"/>
    </row>
    <row r="136" spans="1:47" ht="33.950000000000003" customHeight="1">
      <c r="A136" s="2"/>
      <c r="B136" s="106" t="s">
        <v>25</v>
      </c>
      <c r="C136" s="107" t="s">
        <v>9</v>
      </c>
      <c r="D136" s="95"/>
      <c r="E136" s="108">
        <v>3.98</v>
      </c>
      <c r="F136" s="103">
        <v>7.95</v>
      </c>
      <c r="G136" s="93"/>
      <c r="H136" s="227">
        <f>D136*E136</f>
        <v>0</v>
      </c>
      <c r="I136" s="104"/>
      <c r="J136" s="11"/>
    </row>
    <row r="137" spans="1:47" ht="33.950000000000003" customHeight="1">
      <c r="A137" s="2"/>
      <c r="B137" s="113"/>
      <c r="C137" s="114" t="s">
        <v>11</v>
      </c>
      <c r="D137" s="95"/>
      <c r="E137" s="108">
        <v>9.98</v>
      </c>
      <c r="F137" s="103">
        <v>19.95</v>
      </c>
      <c r="G137" s="93"/>
      <c r="H137" s="227">
        <f>D137*E137</f>
        <v>0</v>
      </c>
      <c r="I137" s="104"/>
      <c r="J137" s="11"/>
    </row>
    <row r="138" spans="1:47" ht="33.950000000000003" customHeight="1">
      <c r="A138" s="2"/>
      <c r="B138" s="119"/>
      <c r="C138" s="110" t="s">
        <v>4</v>
      </c>
      <c r="D138" s="83"/>
      <c r="E138" s="108">
        <v>24.95</v>
      </c>
      <c r="F138" s="112" t="s">
        <v>59</v>
      </c>
      <c r="G138" s="93"/>
      <c r="H138" s="227">
        <f>D138*E138</f>
        <v>0</v>
      </c>
      <c r="I138" s="104"/>
    </row>
    <row r="139" spans="1:47" ht="33.950000000000003" customHeight="1">
      <c r="A139" s="2"/>
      <c r="B139" s="91"/>
      <c r="C139" s="92"/>
      <c r="D139" s="92"/>
      <c r="E139" s="93"/>
      <c r="F139" s="118"/>
      <c r="G139" s="93"/>
      <c r="H139" s="78"/>
      <c r="I139" s="104"/>
    </row>
    <row r="140" spans="1:47" ht="33.950000000000003" customHeight="1">
      <c r="A140" s="2"/>
      <c r="B140" s="74" t="s">
        <v>210</v>
      </c>
      <c r="C140" s="76"/>
      <c r="D140" s="76" t="s">
        <v>53</v>
      </c>
      <c r="E140" s="75" t="s">
        <v>60</v>
      </c>
      <c r="F140" s="75" t="s">
        <v>61</v>
      </c>
      <c r="G140" s="93"/>
      <c r="H140" s="292" t="s">
        <v>110</v>
      </c>
      <c r="I140" s="104"/>
    </row>
    <row r="141" spans="1:47" s="2" customFormat="1" ht="33.950000000000003" customHeight="1">
      <c r="B141" s="120" t="s">
        <v>211</v>
      </c>
      <c r="C141" s="121" t="s">
        <v>11</v>
      </c>
      <c r="D141" s="95"/>
      <c r="E141" s="108">
        <v>9.98</v>
      </c>
      <c r="F141" s="86">
        <v>19.95</v>
      </c>
      <c r="G141" s="93"/>
      <c r="H141" s="227">
        <f>D141*E141</f>
        <v>0</v>
      </c>
      <c r="I141" s="104"/>
      <c r="J141" s="10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</row>
    <row r="142" spans="1:47" ht="33.950000000000003" customHeight="1">
      <c r="A142" s="2"/>
      <c r="B142" s="91"/>
      <c r="C142" s="92"/>
      <c r="D142" s="92"/>
      <c r="E142" s="93"/>
      <c r="F142" s="118"/>
      <c r="G142" s="93"/>
      <c r="H142" s="78"/>
      <c r="I142" s="104"/>
    </row>
    <row r="143" spans="1:47" ht="33.950000000000003" customHeight="1">
      <c r="A143" s="2"/>
      <c r="B143" s="74" t="s">
        <v>180</v>
      </c>
      <c r="C143" s="76"/>
      <c r="D143" s="76" t="s">
        <v>53</v>
      </c>
      <c r="E143" s="75" t="s">
        <v>60</v>
      </c>
      <c r="F143" s="75" t="s">
        <v>61</v>
      </c>
      <c r="G143" s="93"/>
      <c r="H143" s="292" t="s">
        <v>110</v>
      </c>
      <c r="I143" s="104"/>
    </row>
    <row r="144" spans="1:47" s="2" customFormat="1" ht="33.950000000000003" customHeight="1">
      <c r="B144" s="120" t="s">
        <v>28</v>
      </c>
      <c r="C144" s="121" t="s">
        <v>1</v>
      </c>
      <c r="D144" s="95"/>
      <c r="E144" s="108">
        <v>9.98</v>
      </c>
      <c r="F144" s="86">
        <v>19.95</v>
      </c>
      <c r="G144" s="93"/>
      <c r="H144" s="227">
        <f>D144*E144</f>
        <v>0</v>
      </c>
      <c r="I144" s="104"/>
      <c r="J144" s="10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</row>
    <row r="145" spans="1:47" ht="33.950000000000003" customHeight="1">
      <c r="A145" s="2"/>
      <c r="B145" s="91"/>
      <c r="C145" s="92"/>
      <c r="D145" s="92"/>
      <c r="E145" s="93"/>
      <c r="F145" s="118"/>
      <c r="G145" s="93"/>
      <c r="H145" s="78"/>
      <c r="I145" s="104"/>
    </row>
    <row r="146" spans="1:47" s="2" customFormat="1" ht="33.950000000000003" customHeight="1">
      <c r="B146" s="74" t="s">
        <v>105</v>
      </c>
      <c r="C146" s="76"/>
      <c r="D146" s="76" t="s">
        <v>53</v>
      </c>
      <c r="E146" s="75" t="s">
        <v>60</v>
      </c>
      <c r="F146" s="75" t="s">
        <v>61</v>
      </c>
      <c r="G146" s="93"/>
      <c r="H146" s="292" t="s">
        <v>110</v>
      </c>
      <c r="I146" s="104"/>
      <c r="J146" s="10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</row>
    <row r="147" spans="1:47" ht="33.950000000000003" customHeight="1">
      <c r="A147" s="2"/>
      <c r="B147" s="120" t="s">
        <v>106</v>
      </c>
      <c r="C147" s="121" t="s">
        <v>0</v>
      </c>
      <c r="D147" s="95"/>
      <c r="E147" s="108">
        <v>6.25</v>
      </c>
      <c r="F147" s="86">
        <v>12.5</v>
      </c>
      <c r="G147" s="93"/>
      <c r="H147" s="227">
        <f>D147*E147</f>
        <v>0</v>
      </c>
      <c r="I147" s="104"/>
    </row>
    <row r="148" spans="1:47" ht="33.950000000000003" customHeight="1">
      <c r="A148" s="2"/>
      <c r="B148" s="91"/>
      <c r="C148" s="92"/>
      <c r="D148" s="92"/>
      <c r="E148" s="93"/>
      <c r="F148" s="118"/>
      <c r="G148" s="93"/>
      <c r="H148" s="78"/>
      <c r="I148" s="104"/>
    </row>
    <row r="149" spans="1:47" s="2" customFormat="1" ht="33.950000000000003" customHeight="1">
      <c r="B149" s="74" t="s">
        <v>111</v>
      </c>
      <c r="C149" s="76"/>
      <c r="D149" s="76" t="s">
        <v>53</v>
      </c>
      <c r="E149" s="75" t="s">
        <v>60</v>
      </c>
      <c r="F149" s="75" t="s">
        <v>61</v>
      </c>
      <c r="G149" s="93"/>
      <c r="H149" s="292" t="s">
        <v>110</v>
      </c>
      <c r="I149" s="104"/>
      <c r="J149" s="10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</row>
    <row r="150" spans="1:47" s="2" customFormat="1" ht="33.950000000000003" customHeight="1">
      <c r="B150" s="106" t="s">
        <v>112</v>
      </c>
      <c r="C150" s="107" t="s">
        <v>220</v>
      </c>
      <c r="D150" s="95"/>
      <c r="E150" s="108">
        <v>5.98</v>
      </c>
      <c r="F150" s="103">
        <v>11.95</v>
      </c>
      <c r="G150" s="93"/>
      <c r="H150" s="227">
        <f>D150*E150</f>
        <v>0</v>
      </c>
      <c r="I150" s="104"/>
      <c r="J150" s="10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</row>
    <row r="151" spans="1:47" ht="33.950000000000003" customHeight="1">
      <c r="A151" s="2"/>
      <c r="B151" s="109"/>
      <c r="C151" s="122" t="s">
        <v>22</v>
      </c>
      <c r="D151" s="83"/>
      <c r="E151" s="108">
        <v>12.48</v>
      </c>
      <c r="F151" s="103">
        <v>24.95</v>
      </c>
      <c r="G151" s="93"/>
      <c r="H151" s="227">
        <f>D151*E151</f>
        <v>0</v>
      </c>
      <c r="I151" s="104"/>
    </row>
    <row r="152" spans="1:47" s="2" customFormat="1" ht="33.950000000000003" customHeight="1">
      <c r="B152" s="91"/>
      <c r="C152" s="92"/>
      <c r="D152" s="92"/>
      <c r="E152" s="93"/>
      <c r="F152" s="118"/>
      <c r="G152" s="93"/>
      <c r="H152" s="78"/>
      <c r="I152" s="104"/>
      <c r="J152" s="10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</row>
    <row r="153" spans="1:47" s="2" customFormat="1" ht="33.950000000000003" customHeight="1">
      <c r="B153" s="91"/>
      <c r="C153" s="92"/>
      <c r="D153" s="92"/>
      <c r="E153" s="93"/>
      <c r="F153" s="118"/>
      <c r="G153" s="93"/>
      <c r="H153" s="78"/>
      <c r="I153" s="104"/>
      <c r="J153" s="10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</row>
    <row r="154" spans="1:47" s="2" customFormat="1" ht="33.950000000000003" customHeight="1">
      <c r="A154" s="19"/>
      <c r="B154" s="74" t="s">
        <v>113</v>
      </c>
      <c r="C154" s="75" t="s">
        <v>52</v>
      </c>
      <c r="D154" s="76" t="s">
        <v>53</v>
      </c>
      <c r="E154" s="75" t="s">
        <v>60</v>
      </c>
      <c r="F154" s="75" t="s">
        <v>61</v>
      </c>
      <c r="G154" s="90"/>
      <c r="H154" s="292" t="s">
        <v>110</v>
      </c>
      <c r="I154" s="79"/>
      <c r="J154" s="10"/>
      <c r="K154" s="11"/>
      <c r="L154" s="11"/>
      <c r="M154" s="27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</row>
    <row r="155" spans="1:47" s="2" customFormat="1" ht="33.950000000000003" customHeight="1">
      <c r="A155" s="19"/>
      <c r="B155" s="106" t="s">
        <v>15</v>
      </c>
      <c r="C155" s="123" t="s">
        <v>11</v>
      </c>
      <c r="D155" s="95"/>
      <c r="E155" s="108">
        <v>9.98</v>
      </c>
      <c r="F155" s="86">
        <v>19.95</v>
      </c>
      <c r="G155" s="93"/>
      <c r="H155" s="227">
        <f>D155*E155</f>
        <v>0</v>
      </c>
      <c r="I155" s="81"/>
      <c r="J155" s="10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</row>
    <row r="156" spans="1:47" ht="33.950000000000003" customHeight="1">
      <c r="A156" s="19"/>
      <c r="B156" s="124"/>
      <c r="C156" s="125" t="s">
        <v>4</v>
      </c>
      <c r="D156" s="83"/>
      <c r="E156" s="108">
        <v>29</v>
      </c>
      <c r="F156" s="89" t="s">
        <v>59</v>
      </c>
      <c r="G156" s="93"/>
      <c r="H156" s="227">
        <f>D156*E156</f>
        <v>0</v>
      </c>
      <c r="I156" s="81"/>
    </row>
    <row r="157" spans="1:47" ht="33.950000000000003" customHeight="1">
      <c r="A157" s="19"/>
      <c r="B157" s="106" t="s">
        <v>16</v>
      </c>
      <c r="C157" s="123" t="s">
        <v>22</v>
      </c>
      <c r="D157" s="95"/>
      <c r="E157" s="108">
        <v>8.98</v>
      </c>
      <c r="F157" s="86">
        <v>17.95</v>
      </c>
      <c r="G157" s="93"/>
      <c r="H157" s="227">
        <f>D157*E157</f>
        <v>0</v>
      </c>
      <c r="I157" s="81"/>
    </row>
    <row r="158" spans="1:47" ht="33.950000000000003" customHeight="1">
      <c r="A158" s="2"/>
      <c r="B158" s="109"/>
      <c r="C158" s="110" t="s">
        <v>4</v>
      </c>
      <c r="D158" s="95"/>
      <c r="E158" s="108">
        <v>35</v>
      </c>
      <c r="F158" s="112" t="s">
        <v>59</v>
      </c>
      <c r="G158" s="93"/>
      <c r="H158" s="227">
        <f>D158*E158</f>
        <v>0</v>
      </c>
      <c r="I158" s="104"/>
    </row>
    <row r="159" spans="1:47" ht="33.950000000000003" customHeight="1">
      <c r="A159" s="19"/>
      <c r="B159" s="91"/>
      <c r="C159" s="75"/>
      <c r="D159" s="117"/>
      <c r="E159" s="93"/>
      <c r="F159" s="94"/>
      <c r="G159" s="93"/>
      <c r="H159" s="78"/>
      <c r="I159" s="81"/>
    </row>
    <row r="160" spans="1:47" ht="33.950000000000003" customHeight="1">
      <c r="A160" s="19"/>
      <c r="B160" s="74" t="s">
        <v>302</v>
      </c>
      <c r="C160" s="75" t="s">
        <v>52</v>
      </c>
      <c r="D160" s="76" t="s">
        <v>53</v>
      </c>
      <c r="E160" s="75" t="s">
        <v>60</v>
      </c>
      <c r="F160" s="75"/>
      <c r="G160" s="90"/>
      <c r="H160" s="292" t="s">
        <v>110</v>
      </c>
      <c r="I160" s="79"/>
    </row>
    <row r="161" spans="1:47" s="2" customFormat="1" ht="33.950000000000003" customHeight="1">
      <c r="A161" s="8"/>
      <c r="B161" s="120" t="s">
        <v>76</v>
      </c>
      <c r="C161" s="121" t="s">
        <v>34</v>
      </c>
      <c r="D161" s="83"/>
      <c r="E161" s="88">
        <v>11.95</v>
      </c>
      <c r="F161" s="103">
        <v>23.9</v>
      </c>
      <c r="G161" s="93"/>
      <c r="H161" s="227">
        <f>D161*E161</f>
        <v>0</v>
      </c>
      <c r="I161" s="104"/>
      <c r="J161" s="10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</row>
    <row r="162" spans="1:47" ht="33.950000000000003" customHeight="1">
      <c r="A162" s="8"/>
      <c r="B162" s="120" t="s">
        <v>181</v>
      </c>
      <c r="C162" s="121" t="s">
        <v>34</v>
      </c>
      <c r="D162" s="83"/>
      <c r="E162" s="88">
        <v>11.95</v>
      </c>
      <c r="F162" s="103">
        <v>23.9</v>
      </c>
      <c r="G162" s="93"/>
      <c r="H162" s="227">
        <f>D162*E162</f>
        <v>0</v>
      </c>
      <c r="I162" s="104"/>
    </row>
    <row r="163" spans="1:47" ht="33.950000000000003" customHeight="1">
      <c r="A163" s="8"/>
      <c r="B163" s="120" t="s">
        <v>77</v>
      </c>
      <c r="C163" s="121" t="s">
        <v>34</v>
      </c>
      <c r="D163" s="83"/>
      <c r="E163" s="88">
        <v>11.95</v>
      </c>
      <c r="F163" s="103">
        <v>23.9</v>
      </c>
      <c r="G163" s="93"/>
      <c r="H163" s="227">
        <f>D163*E163</f>
        <v>0</v>
      </c>
      <c r="I163" s="104"/>
      <c r="J163" s="11"/>
    </row>
    <row r="164" spans="1:47" ht="33.950000000000003" customHeight="1">
      <c r="A164" s="8"/>
      <c r="B164" s="120" t="s">
        <v>78</v>
      </c>
      <c r="C164" s="121" t="s">
        <v>34</v>
      </c>
      <c r="D164" s="83"/>
      <c r="E164" s="88">
        <v>11.95</v>
      </c>
      <c r="F164" s="103">
        <v>23.9</v>
      </c>
      <c r="G164" s="93"/>
      <c r="H164" s="227">
        <f>D164*E164</f>
        <v>0</v>
      </c>
      <c r="I164" s="104"/>
      <c r="J164" s="11"/>
    </row>
    <row r="165" spans="1:47" ht="33.950000000000003" customHeight="1">
      <c r="A165" s="8"/>
      <c r="B165" s="91"/>
      <c r="C165" s="92"/>
      <c r="D165" s="117"/>
      <c r="E165" s="90"/>
      <c r="F165" s="126"/>
      <c r="G165" s="93"/>
      <c r="H165" s="78"/>
      <c r="I165" s="104"/>
      <c r="J165" s="11"/>
    </row>
    <row r="166" spans="1:47" ht="33.950000000000003" customHeight="1">
      <c r="A166" s="8"/>
      <c r="B166" s="91"/>
      <c r="C166" s="92"/>
      <c r="D166" s="117"/>
      <c r="E166" s="90"/>
      <c r="F166" s="126"/>
      <c r="G166" s="93"/>
      <c r="H166" s="78"/>
      <c r="I166" s="104"/>
      <c r="J166" s="11"/>
    </row>
    <row r="167" spans="1:47" ht="33.950000000000003" customHeight="1">
      <c r="A167" s="8"/>
      <c r="B167" s="91"/>
      <c r="C167" s="92"/>
      <c r="D167" s="117"/>
      <c r="E167" s="90"/>
      <c r="F167" s="126"/>
      <c r="G167" s="93"/>
      <c r="H167" s="78"/>
      <c r="I167" s="104"/>
      <c r="J167" s="11"/>
    </row>
    <row r="168" spans="1:47" ht="33.950000000000003" customHeight="1">
      <c r="A168" s="5"/>
      <c r="B168" s="127"/>
      <c r="C168" s="128"/>
      <c r="D168" s="128"/>
      <c r="E168" s="129"/>
      <c r="F168" s="130"/>
      <c r="G168" s="129"/>
      <c r="H168" s="131"/>
      <c r="I168" s="132"/>
      <c r="J168" s="11"/>
    </row>
    <row r="169" spans="1:47" ht="39.950000000000003" customHeight="1">
      <c r="A169" s="5"/>
      <c r="B169" s="231" t="s">
        <v>155</v>
      </c>
      <c r="C169" s="128"/>
      <c r="D169" s="128"/>
      <c r="E169" s="129"/>
      <c r="F169" s="130"/>
      <c r="G169" s="129"/>
      <c r="H169" s="131"/>
      <c r="I169" s="132"/>
      <c r="J169" s="11"/>
    </row>
    <row r="170" spans="1:47" ht="33.950000000000003" customHeight="1">
      <c r="A170" s="5"/>
      <c r="B170" s="127"/>
      <c r="C170" s="128"/>
      <c r="D170" s="128"/>
      <c r="E170" s="129"/>
      <c r="F170" s="130"/>
      <c r="G170" s="129"/>
      <c r="H170" s="131"/>
      <c r="I170" s="132"/>
      <c r="J170" s="11"/>
    </row>
    <row r="171" spans="1:47" ht="39.950000000000003" customHeight="1">
      <c r="A171" s="5"/>
      <c r="B171" s="231" t="s">
        <v>87</v>
      </c>
      <c r="C171" s="128"/>
      <c r="D171" s="128"/>
      <c r="E171" s="129"/>
      <c r="F171" s="130"/>
      <c r="G171" s="129"/>
      <c r="H171" s="131"/>
      <c r="I171" s="132"/>
      <c r="J171" s="11"/>
    </row>
    <row r="172" spans="1:47" ht="39.950000000000003" customHeight="1">
      <c r="A172" s="5"/>
      <c r="B172" s="231" t="s">
        <v>278</v>
      </c>
      <c r="C172" s="128"/>
      <c r="D172" s="128"/>
      <c r="E172" s="129"/>
      <c r="F172" s="130"/>
      <c r="G172" s="129"/>
      <c r="H172" s="131"/>
      <c r="I172" s="132"/>
      <c r="J172" s="11"/>
    </row>
    <row r="173" spans="1:47" ht="33.950000000000003" customHeight="1">
      <c r="A173" s="5"/>
      <c r="B173" s="133" t="s">
        <v>221</v>
      </c>
      <c r="C173" s="134"/>
      <c r="D173" s="135"/>
      <c r="E173" s="136" t="s">
        <v>14</v>
      </c>
      <c r="F173" s="137"/>
      <c r="G173" s="136"/>
      <c r="H173" s="131"/>
      <c r="I173" s="138"/>
      <c r="J173" s="11"/>
    </row>
    <row r="174" spans="1:47" ht="33.950000000000003" customHeight="1">
      <c r="A174" s="5"/>
      <c r="B174" s="139" t="s">
        <v>246</v>
      </c>
      <c r="C174" s="140"/>
      <c r="D174" s="135"/>
      <c r="E174" s="136"/>
      <c r="F174" s="137"/>
      <c r="G174" s="136"/>
      <c r="H174" s="131"/>
      <c r="I174" s="138"/>
      <c r="J174" s="11"/>
    </row>
    <row r="175" spans="1:47" ht="33.950000000000003" customHeight="1">
      <c r="A175" s="5"/>
      <c r="B175" s="139" t="s">
        <v>247</v>
      </c>
      <c r="C175" s="140"/>
      <c r="D175" s="135"/>
      <c r="E175" s="136"/>
      <c r="F175" s="137"/>
      <c r="G175" s="136"/>
      <c r="H175" s="131"/>
      <c r="I175" s="138"/>
      <c r="J175" s="11"/>
    </row>
    <row r="176" spans="1:47" ht="33.950000000000003" customHeight="1">
      <c r="A176" s="5"/>
      <c r="B176" s="141" t="s">
        <v>248</v>
      </c>
      <c r="C176" s="157"/>
      <c r="D176" s="143" t="s">
        <v>53</v>
      </c>
      <c r="E176" s="144" t="s">
        <v>60</v>
      </c>
      <c r="F176" s="137"/>
      <c r="G176" s="136"/>
      <c r="H176" s="289" t="s">
        <v>110</v>
      </c>
      <c r="I176" s="138"/>
      <c r="J176" s="11"/>
    </row>
    <row r="177" spans="1:10" ht="33.950000000000003" customHeight="1">
      <c r="A177" s="5"/>
      <c r="B177" s="145" t="s">
        <v>136</v>
      </c>
      <c r="C177" s="146" t="s">
        <v>58</v>
      </c>
      <c r="D177" s="147"/>
      <c r="E177" s="148">
        <v>140</v>
      </c>
      <c r="F177" s="246" t="s">
        <v>218</v>
      </c>
      <c r="G177" s="149"/>
      <c r="H177" s="230">
        <f>D177*E177</f>
        <v>0</v>
      </c>
      <c r="I177" s="150"/>
      <c r="J177" s="11"/>
    </row>
    <row r="178" spans="1:10" ht="33.950000000000003" customHeight="1">
      <c r="A178" s="5"/>
      <c r="B178" s="145" t="s">
        <v>94</v>
      </c>
      <c r="C178" s="146" t="s">
        <v>58</v>
      </c>
      <c r="D178" s="147"/>
      <c r="E178" s="148">
        <v>140</v>
      </c>
      <c r="F178" s="246" t="s">
        <v>218</v>
      </c>
      <c r="G178" s="149"/>
      <c r="H178" s="230">
        <f>D178*E178</f>
        <v>0</v>
      </c>
      <c r="I178" s="150"/>
      <c r="J178" s="11"/>
    </row>
    <row r="179" spans="1:10" ht="33.950000000000003" customHeight="1">
      <c r="A179" s="5"/>
      <c r="B179" s="145" t="s">
        <v>141</v>
      </c>
      <c r="C179" s="146" t="s">
        <v>58</v>
      </c>
      <c r="D179" s="147"/>
      <c r="E179" s="148">
        <v>145</v>
      </c>
      <c r="F179" s="246" t="s">
        <v>218</v>
      </c>
      <c r="G179" s="149"/>
      <c r="H179" s="230">
        <f>D179*E179</f>
        <v>0</v>
      </c>
      <c r="I179" s="150"/>
      <c r="J179" s="11"/>
    </row>
    <row r="180" spans="1:10" ht="33.950000000000003" customHeight="1">
      <c r="A180" s="5"/>
      <c r="B180" s="145" t="s">
        <v>102</v>
      </c>
      <c r="C180" s="146" t="s">
        <v>58</v>
      </c>
      <c r="D180" s="147"/>
      <c r="E180" s="148">
        <v>145</v>
      </c>
      <c r="F180" s="246" t="s">
        <v>218</v>
      </c>
      <c r="G180" s="149"/>
      <c r="H180" s="230">
        <f>D180*E180</f>
        <v>0</v>
      </c>
      <c r="I180" s="150"/>
      <c r="J180" s="11"/>
    </row>
    <row r="181" spans="1:10" ht="33.950000000000003" customHeight="1">
      <c r="A181" s="5"/>
      <c r="B181" s="151"/>
      <c r="C181" s="135"/>
      <c r="D181" s="152"/>
      <c r="E181" s="153"/>
      <c r="F181" s="154"/>
      <c r="G181" s="149"/>
      <c r="H181" s="131"/>
      <c r="I181" s="150"/>
      <c r="J181" s="11"/>
    </row>
    <row r="182" spans="1:10" ht="39.950000000000003" customHeight="1">
      <c r="A182" s="5"/>
      <c r="B182" s="231" t="s">
        <v>183</v>
      </c>
      <c r="C182" s="128"/>
      <c r="D182" s="128"/>
      <c r="E182" s="129"/>
      <c r="F182" s="130"/>
      <c r="G182" s="129"/>
      <c r="H182" s="131"/>
      <c r="I182" s="132"/>
      <c r="J182" s="11"/>
    </row>
    <row r="183" spans="1:10" ht="39.950000000000003" customHeight="1">
      <c r="A183" s="5"/>
      <c r="B183" s="231" t="s">
        <v>279</v>
      </c>
      <c r="C183" s="128"/>
      <c r="D183" s="128"/>
      <c r="E183" s="129"/>
      <c r="F183" s="130"/>
      <c r="G183" s="129"/>
      <c r="H183" s="131"/>
      <c r="I183" s="132"/>
      <c r="J183" s="11"/>
    </row>
    <row r="184" spans="1:10" ht="33.950000000000003" customHeight="1">
      <c r="A184" s="5"/>
      <c r="B184" s="133" t="s">
        <v>104</v>
      </c>
      <c r="C184" s="134"/>
      <c r="D184" s="237"/>
      <c r="E184" s="238"/>
      <c r="F184" s="242"/>
      <c r="G184" s="136"/>
      <c r="H184" s="131"/>
      <c r="I184" s="150"/>
      <c r="J184" s="11"/>
    </row>
    <row r="185" spans="1:10" ht="33.950000000000003" customHeight="1">
      <c r="A185" s="5"/>
      <c r="B185" s="282" t="s">
        <v>91</v>
      </c>
      <c r="C185" s="281"/>
      <c r="D185" s="281"/>
      <c r="E185" s="235"/>
      <c r="F185" s="243"/>
      <c r="G185" s="136"/>
      <c r="H185" s="131"/>
      <c r="I185" s="150"/>
      <c r="J185" s="11"/>
    </row>
    <row r="186" spans="1:10" ht="33.950000000000003" customHeight="1">
      <c r="A186" s="5"/>
      <c r="B186" s="139" t="s">
        <v>256</v>
      </c>
      <c r="C186" s="140"/>
      <c r="D186" s="239"/>
      <c r="E186" s="235" t="s">
        <v>14</v>
      </c>
      <c r="F186" s="240"/>
      <c r="G186" s="136"/>
      <c r="H186" s="131"/>
      <c r="I186" s="138"/>
      <c r="J186" s="11"/>
    </row>
    <row r="187" spans="1:10" ht="33.950000000000003" customHeight="1">
      <c r="A187" s="5"/>
      <c r="B187" s="139" t="s">
        <v>289</v>
      </c>
      <c r="C187" s="281"/>
      <c r="D187" s="281"/>
      <c r="E187" s="235"/>
      <c r="F187" s="240"/>
      <c r="G187" s="136"/>
      <c r="H187" s="131"/>
      <c r="I187" s="138"/>
      <c r="J187" s="11"/>
    </row>
    <row r="188" spans="1:10" ht="33.950000000000003" customHeight="1">
      <c r="A188" s="5"/>
      <c r="B188" s="139" t="s">
        <v>257</v>
      </c>
      <c r="C188" s="140"/>
      <c r="D188" s="239"/>
      <c r="E188" s="235"/>
      <c r="F188" s="240"/>
      <c r="G188" s="136"/>
      <c r="H188" s="131"/>
      <c r="I188" s="138"/>
      <c r="J188" s="11"/>
    </row>
    <row r="189" spans="1:10" ht="33.950000000000003" customHeight="1">
      <c r="A189" s="5"/>
      <c r="B189" s="139" t="s">
        <v>215</v>
      </c>
      <c r="C189" s="156"/>
      <c r="D189" s="247"/>
      <c r="E189" s="236"/>
      <c r="F189" s="156" t="s">
        <v>14</v>
      </c>
      <c r="G189" s="136"/>
      <c r="H189" s="131"/>
      <c r="I189" s="138"/>
    </row>
    <row r="190" spans="1:10" ht="33.950000000000003" customHeight="1">
      <c r="A190" s="5"/>
      <c r="B190" s="139" t="s">
        <v>258</v>
      </c>
      <c r="C190" s="236"/>
      <c r="D190" s="244"/>
      <c r="E190" s="241"/>
      <c r="F190" s="142"/>
      <c r="G190" s="136"/>
      <c r="H190" s="131"/>
      <c r="I190" s="138"/>
    </row>
    <row r="191" spans="1:10" ht="33.950000000000003" customHeight="1">
      <c r="A191" s="5"/>
      <c r="B191" s="141"/>
      <c r="C191" s="142"/>
      <c r="D191" s="143" t="s">
        <v>53</v>
      </c>
      <c r="E191" s="144" t="s">
        <v>60</v>
      </c>
      <c r="F191" s="144" t="s">
        <v>14</v>
      </c>
      <c r="G191" s="136"/>
      <c r="H191" s="289" t="s">
        <v>110</v>
      </c>
      <c r="I191" s="138"/>
    </row>
    <row r="192" spans="1:10" ht="33.950000000000003" customHeight="1">
      <c r="A192" s="5"/>
      <c r="B192" s="141" t="s">
        <v>199</v>
      </c>
      <c r="C192" s="157" t="s">
        <v>58</v>
      </c>
      <c r="D192" s="147"/>
      <c r="E192" s="148">
        <v>479</v>
      </c>
      <c r="F192" s="246" t="s">
        <v>218</v>
      </c>
      <c r="G192" s="149"/>
      <c r="H192" s="230">
        <f>D192*E192</f>
        <v>0</v>
      </c>
      <c r="I192" s="150"/>
    </row>
    <row r="193" spans="1:10" ht="33.950000000000003" customHeight="1">
      <c r="A193" s="5"/>
      <c r="B193" s="151"/>
      <c r="C193" s="135"/>
      <c r="D193" s="135"/>
      <c r="E193" s="149"/>
      <c r="F193" s="137"/>
      <c r="G193" s="149"/>
      <c r="H193" s="131"/>
      <c r="I193" s="150"/>
      <c r="J193" s="11"/>
    </row>
    <row r="194" spans="1:10" ht="39.950000000000003" customHeight="1">
      <c r="A194" s="5"/>
      <c r="B194" s="231" t="s">
        <v>88</v>
      </c>
      <c r="C194" s="135"/>
      <c r="D194" s="135"/>
      <c r="E194" s="149"/>
      <c r="F194" s="137"/>
      <c r="G194" s="149"/>
      <c r="H194" s="131"/>
      <c r="I194" s="150"/>
      <c r="J194" s="11"/>
    </row>
    <row r="195" spans="1:10" ht="39.950000000000003" customHeight="1">
      <c r="A195" s="5"/>
      <c r="B195" s="231" t="s">
        <v>280</v>
      </c>
      <c r="C195" s="135"/>
      <c r="D195" s="135"/>
      <c r="E195" s="149"/>
      <c r="F195" s="137"/>
      <c r="G195" s="149"/>
      <c r="H195" s="131"/>
      <c r="I195" s="150"/>
      <c r="J195" s="11"/>
    </row>
    <row r="196" spans="1:10" ht="33.950000000000003" customHeight="1">
      <c r="A196" s="5"/>
      <c r="B196" s="133" t="s">
        <v>294</v>
      </c>
      <c r="C196" s="310"/>
      <c r="D196" s="310"/>
      <c r="E196" s="306"/>
      <c r="F196" s="307"/>
      <c r="G196" s="149"/>
      <c r="H196" s="131"/>
      <c r="I196" s="150"/>
      <c r="J196" s="11"/>
    </row>
    <row r="197" spans="1:10" ht="33.950000000000003" customHeight="1">
      <c r="A197" s="5"/>
      <c r="B197" s="139" t="s">
        <v>295</v>
      </c>
      <c r="C197" s="281"/>
      <c r="D197" s="311"/>
      <c r="E197" s="308"/>
      <c r="F197" s="309"/>
      <c r="G197" s="149"/>
      <c r="H197" s="131"/>
      <c r="I197" s="150"/>
      <c r="J197" s="11"/>
    </row>
    <row r="198" spans="1:10" ht="33.950000000000003" customHeight="1">
      <c r="A198" s="5"/>
      <c r="B198" s="141" t="s">
        <v>296</v>
      </c>
      <c r="C198" s="157"/>
      <c r="D198" s="143" t="s">
        <v>53</v>
      </c>
      <c r="E198" s="144" t="s">
        <v>60</v>
      </c>
      <c r="F198" s="144"/>
      <c r="G198" s="149"/>
      <c r="H198" s="289" t="s">
        <v>110</v>
      </c>
      <c r="I198" s="150"/>
      <c r="J198" s="11"/>
    </row>
    <row r="199" spans="1:10" ht="33.950000000000003" customHeight="1">
      <c r="A199" s="5"/>
      <c r="B199" s="145" t="s">
        <v>293</v>
      </c>
      <c r="C199" s="146" t="s">
        <v>58</v>
      </c>
      <c r="D199" s="147"/>
      <c r="E199" s="148">
        <v>81.5</v>
      </c>
      <c r="F199" s="246" t="s">
        <v>218</v>
      </c>
      <c r="G199" s="149"/>
      <c r="H199" s="230">
        <f>D199*E199</f>
        <v>0</v>
      </c>
      <c r="I199" s="150"/>
      <c r="J199" s="11"/>
    </row>
    <row r="200" spans="1:10" ht="33.950000000000003" customHeight="1">
      <c r="A200" s="5"/>
      <c r="B200" s="145" t="s">
        <v>292</v>
      </c>
      <c r="C200" s="146" t="s">
        <v>58</v>
      </c>
      <c r="D200" s="147"/>
      <c r="E200" s="148">
        <v>81.5</v>
      </c>
      <c r="F200" s="246" t="s">
        <v>218</v>
      </c>
      <c r="G200" s="149"/>
      <c r="H200" s="230">
        <f>D200*E200</f>
        <v>0</v>
      </c>
      <c r="I200" s="150"/>
      <c r="J200" s="11"/>
    </row>
    <row r="201" spans="1:10" ht="33.950000000000003" customHeight="1">
      <c r="A201" s="5"/>
      <c r="B201" s="145" t="s">
        <v>96</v>
      </c>
      <c r="C201" s="146" t="s">
        <v>58</v>
      </c>
      <c r="D201" s="147"/>
      <c r="E201" s="148">
        <v>81.5</v>
      </c>
      <c r="F201" s="246" t="s">
        <v>218</v>
      </c>
      <c r="G201" s="149"/>
      <c r="H201" s="230">
        <f>D201*E201</f>
        <v>0</v>
      </c>
      <c r="I201" s="150"/>
      <c r="J201" s="11"/>
    </row>
    <row r="202" spans="1:10" ht="33.950000000000003" customHeight="1">
      <c r="A202" s="5"/>
      <c r="B202" s="145" t="s">
        <v>137</v>
      </c>
      <c r="C202" s="146" t="s">
        <v>58</v>
      </c>
      <c r="D202" s="147"/>
      <c r="E202" s="148">
        <v>86</v>
      </c>
      <c r="F202" s="246" t="s">
        <v>218</v>
      </c>
      <c r="G202" s="149"/>
      <c r="H202" s="230">
        <f>D202*E202</f>
        <v>0</v>
      </c>
      <c r="I202" s="150"/>
      <c r="J202" s="11"/>
    </row>
    <row r="203" spans="1:10" ht="33.950000000000003" customHeight="1">
      <c r="A203" s="5"/>
      <c r="B203" s="145" t="s">
        <v>103</v>
      </c>
      <c r="C203" s="146" t="s">
        <v>58</v>
      </c>
      <c r="D203" s="147"/>
      <c r="E203" s="148">
        <v>86</v>
      </c>
      <c r="F203" s="246" t="s">
        <v>218</v>
      </c>
      <c r="G203" s="149"/>
      <c r="H203" s="230">
        <f>D203*E203</f>
        <v>0</v>
      </c>
      <c r="I203" s="150"/>
      <c r="J203" s="11"/>
    </row>
    <row r="204" spans="1:10" ht="33.950000000000003" customHeight="1">
      <c r="A204" s="5"/>
      <c r="B204" s="151"/>
      <c r="C204" s="135"/>
      <c r="D204" s="135"/>
      <c r="E204" s="149"/>
      <c r="F204" s="137"/>
      <c r="G204" s="149"/>
      <c r="H204" s="131"/>
      <c r="I204" s="150"/>
    </row>
    <row r="205" spans="1:10" ht="39.950000000000003" customHeight="1">
      <c r="A205" s="5"/>
      <c r="B205" s="231" t="s">
        <v>89</v>
      </c>
      <c r="C205" s="158"/>
      <c r="D205" s="158"/>
      <c r="E205" s="159"/>
      <c r="F205" s="130"/>
      <c r="G205" s="159"/>
      <c r="H205" s="131"/>
      <c r="I205" s="150"/>
    </row>
    <row r="206" spans="1:10" ht="39.950000000000003" customHeight="1">
      <c r="A206" s="5"/>
      <c r="B206" s="231" t="s">
        <v>281</v>
      </c>
      <c r="C206" s="158"/>
      <c r="D206" s="158"/>
      <c r="E206" s="159"/>
      <c r="F206" s="130"/>
      <c r="G206" s="159"/>
      <c r="H206" s="131"/>
      <c r="I206" s="150"/>
    </row>
    <row r="207" spans="1:10" ht="33.950000000000003" customHeight="1">
      <c r="A207" s="5"/>
      <c r="B207" s="133" t="s">
        <v>297</v>
      </c>
      <c r="C207" s="310"/>
      <c r="D207" s="310"/>
      <c r="E207" s="306"/>
      <c r="F207" s="307"/>
      <c r="G207" s="149"/>
      <c r="H207" s="131"/>
      <c r="I207" s="150"/>
    </row>
    <row r="208" spans="1:10" ht="33.950000000000003" customHeight="1">
      <c r="A208" s="5"/>
      <c r="B208" s="139" t="s">
        <v>298</v>
      </c>
      <c r="C208" s="281"/>
      <c r="D208" s="281"/>
      <c r="E208" s="305"/>
      <c r="F208" s="240"/>
      <c r="G208" s="149"/>
      <c r="H208" s="131"/>
      <c r="I208" s="150"/>
    </row>
    <row r="209" spans="1:10" ht="33.950000000000003" customHeight="1">
      <c r="A209" s="5"/>
      <c r="B209" s="139" t="s">
        <v>299</v>
      </c>
      <c r="C209" s="281"/>
      <c r="D209" s="311"/>
      <c r="E209" s="308"/>
      <c r="F209" s="309"/>
      <c r="G209" s="149"/>
      <c r="H209" s="131"/>
      <c r="I209" s="150"/>
    </row>
    <row r="210" spans="1:10" ht="33.950000000000003" customHeight="1">
      <c r="A210" s="5"/>
      <c r="B210" s="141" t="s">
        <v>222</v>
      </c>
      <c r="C210" s="157"/>
      <c r="D210" s="143" t="s">
        <v>53</v>
      </c>
      <c r="E210" s="144" t="s">
        <v>60</v>
      </c>
      <c r="F210" s="144" t="s">
        <v>14</v>
      </c>
      <c r="G210" s="149"/>
      <c r="H210" s="289" t="s">
        <v>110</v>
      </c>
      <c r="I210" s="150"/>
    </row>
    <row r="211" spans="1:10" ht="33.950000000000003" customHeight="1">
      <c r="A211" s="5"/>
      <c r="B211" s="145" t="s">
        <v>134</v>
      </c>
      <c r="C211" s="146" t="s">
        <v>58</v>
      </c>
      <c r="D211" s="147"/>
      <c r="E211" s="148">
        <v>123.5</v>
      </c>
      <c r="F211" s="246" t="s">
        <v>218</v>
      </c>
      <c r="G211" s="149"/>
      <c r="H211" s="230">
        <f>D211*E211</f>
        <v>0</v>
      </c>
      <c r="I211" s="150"/>
    </row>
    <row r="212" spans="1:10" ht="33.950000000000003" customHeight="1">
      <c r="A212" s="5"/>
      <c r="B212" s="145" t="s">
        <v>95</v>
      </c>
      <c r="C212" s="146" t="s">
        <v>58</v>
      </c>
      <c r="D212" s="147"/>
      <c r="E212" s="148">
        <v>123.5</v>
      </c>
      <c r="F212" s="246" t="s">
        <v>218</v>
      </c>
      <c r="G212" s="149"/>
      <c r="H212" s="230">
        <f>D212*E212</f>
        <v>0</v>
      </c>
      <c r="I212" s="150"/>
      <c r="J212" s="11"/>
    </row>
    <row r="213" spans="1:10" ht="33.950000000000003" customHeight="1">
      <c r="A213" s="5"/>
      <c r="B213" s="145" t="s">
        <v>96</v>
      </c>
      <c r="C213" s="146" t="s">
        <v>58</v>
      </c>
      <c r="D213" s="147"/>
      <c r="E213" s="148">
        <v>123.5</v>
      </c>
      <c r="F213" s="246" t="s">
        <v>218</v>
      </c>
      <c r="G213" s="149"/>
      <c r="H213" s="230">
        <f>D213*E213</f>
        <v>0</v>
      </c>
      <c r="I213" s="150"/>
      <c r="J213" s="11"/>
    </row>
    <row r="214" spans="1:10" ht="33.950000000000003" customHeight="1">
      <c r="A214" s="5"/>
      <c r="B214" s="145" t="s">
        <v>135</v>
      </c>
      <c r="C214" s="146" t="s">
        <v>58</v>
      </c>
      <c r="D214" s="147"/>
      <c r="E214" s="148">
        <v>128.5</v>
      </c>
      <c r="F214" s="246" t="s">
        <v>218</v>
      </c>
      <c r="G214" s="149"/>
      <c r="H214" s="230">
        <f>D214*E214</f>
        <v>0</v>
      </c>
      <c r="I214" s="150"/>
      <c r="J214" s="11"/>
    </row>
    <row r="215" spans="1:10" ht="33.950000000000003" customHeight="1">
      <c r="A215" s="5"/>
      <c r="B215" s="145" t="s">
        <v>103</v>
      </c>
      <c r="C215" s="146" t="s">
        <v>58</v>
      </c>
      <c r="D215" s="147"/>
      <c r="E215" s="148">
        <v>128.5</v>
      </c>
      <c r="F215" s="246" t="s">
        <v>218</v>
      </c>
      <c r="G215" s="149"/>
      <c r="H215" s="230">
        <f>D215*E215</f>
        <v>0</v>
      </c>
      <c r="I215" s="150"/>
    </row>
    <row r="216" spans="1:10" ht="33.950000000000003" customHeight="1">
      <c r="A216" s="5"/>
      <c r="B216" s="127"/>
      <c r="C216" s="128"/>
      <c r="D216" s="128"/>
      <c r="E216" s="129"/>
      <c r="F216" s="130"/>
      <c r="G216" s="129"/>
      <c r="H216" s="131"/>
      <c r="I216" s="132"/>
      <c r="J216" s="11"/>
    </row>
    <row r="217" spans="1:10" ht="39.950000000000003" customHeight="1">
      <c r="A217" s="5"/>
      <c r="B217" s="231" t="s">
        <v>184</v>
      </c>
      <c r="C217" s="128"/>
      <c r="D217" s="128"/>
      <c r="E217" s="129"/>
      <c r="F217" s="130"/>
      <c r="G217" s="129"/>
      <c r="H217" s="131"/>
      <c r="I217" s="132"/>
      <c r="J217" s="11"/>
    </row>
    <row r="218" spans="1:10" ht="39.950000000000003" customHeight="1">
      <c r="A218" s="5"/>
      <c r="B218" s="231" t="s">
        <v>290</v>
      </c>
      <c r="C218" s="128"/>
      <c r="D218" s="128"/>
      <c r="E218" s="129"/>
      <c r="F218" s="130"/>
      <c r="G218" s="129"/>
      <c r="H218" s="131"/>
      <c r="I218" s="132"/>
      <c r="J218" s="11"/>
    </row>
    <row r="219" spans="1:10" ht="33.950000000000003" customHeight="1">
      <c r="A219" s="5"/>
      <c r="B219" s="133" t="s">
        <v>259</v>
      </c>
      <c r="C219" s="134"/>
      <c r="D219" s="135"/>
      <c r="E219" s="136"/>
      <c r="F219" s="155"/>
      <c r="G219" s="136"/>
      <c r="H219" s="131"/>
      <c r="I219" s="150"/>
      <c r="J219" s="11"/>
    </row>
    <row r="220" spans="1:10" ht="33.950000000000003" customHeight="1">
      <c r="A220" s="5"/>
      <c r="B220" s="282" t="s">
        <v>91</v>
      </c>
      <c r="C220" s="140"/>
      <c r="D220" s="135"/>
      <c r="E220" s="136"/>
      <c r="F220" s="155"/>
      <c r="G220" s="136"/>
      <c r="H220" s="131"/>
      <c r="I220" s="150"/>
      <c r="J220" s="11"/>
    </row>
    <row r="221" spans="1:10" ht="33.950000000000003" customHeight="1">
      <c r="A221" s="5"/>
      <c r="B221" s="139" t="s">
        <v>260</v>
      </c>
      <c r="C221" s="140"/>
      <c r="D221" s="135"/>
      <c r="E221" s="136" t="s">
        <v>14</v>
      </c>
      <c r="F221" s="137"/>
      <c r="G221" s="136"/>
      <c r="H221" s="131"/>
      <c r="I221" s="138"/>
      <c r="J221" s="11"/>
    </row>
    <row r="222" spans="1:10" ht="33.950000000000003" customHeight="1">
      <c r="A222" s="5"/>
      <c r="B222" s="139" t="s">
        <v>261</v>
      </c>
      <c r="C222" s="140"/>
      <c r="D222" s="135"/>
      <c r="E222" s="136"/>
      <c r="F222" s="137"/>
      <c r="G222" s="136"/>
      <c r="H222" s="131"/>
      <c r="I222" s="138"/>
      <c r="J222" s="11"/>
    </row>
    <row r="223" spans="1:10" ht="33.950000000000003" customHeight="1">
      <c r="A223" s="5"/>
      <c r="B223" s="139" t="s">
        <v>263</v>
      </c>
      <c r="C223" s="140"/>
      <c r="D223" s="135"/>
      <c r="E223" s="136"/>
      <c r="F223" s="137"/>
      <c r="G223" s="136"/>
      <c r="H223" s="131"/>
      <c r="I223" s="138"/>
      <c r="J223" s="11"/>
    </row>
    <row r="224" spans="1:10" ht="33.950000000000003" customHeight="1">
      <c r="A224" s="5"/>
      <c r="B224" s="139" t="s">
        <v>262</v>
      </c>
      <c r="C224" s="140"/>
      <c r="D224" s="135"/>
      <c r="E224" s="136"/>
      <c r="F224" s="137"/>
      <c r="G224" s="136"/>
      <c r="H224" s="131"/>
      <c r="I224" s="138"/>
      <c r="J224" s="11"/>
    </row>
    <row r="225" spans="1:10" ht="33.950000000000003" customHeight="1">
      <c r="A225" s="5"/>
      <c r="B225" s="139" t="s">
        <v>264</v>
      </c>
      <c r="C225" s="140"/>
      <c r="D225" s="135"/>
      <c r="E225" s="136"/>
      <c r="F225" s="137"/>
      <c r="G225" s="136"/>
      <c r="H225" s="131"/>
      <c r="I225" s="138"/>
      <c r="J225" s="11"/>
    </row>
    <row r="226" spans="1:10" ht="33.950000000000003" customHeight="1">
      <c r="A226" s="5"/>
      <c r="B226" s="141" t="s">
        <v>291</v>
      </c>
      <c r="C226" s="142"/>
      <c r="D226" s="143" t="s">
        <v>53</v>
      </c>
      <c r="E226" s="144" t="s">
        <v>60</v>
      </c>
      <c r="F226" s="144" t="s">
        <v>14</v>
      </c>
      <c r="G226" s="136"/>
      <c r="H226" s="289" t="s">
        <v>216</v>
      </c>
      <c r="I226" s="138"/>
      <c r="J226" s="11"/>
    </row>
    <row r="227" spans="1:10" ht="33.950000000000003" customHeight="1">
      <c r="A227" s="5"/>
      <c r="B227" s="145" t="s">
        <v>209</v>
      </c>
      <c r="C227" s="146" t="s">
        <v>58</v>
      </c>
      <c r="D227" s="147"/>
      <c r="E227" s="148">
        <v>532.5</v>
      </c>
      <c r="F227" s="246" t="s">
        <v>218</v>
      </c>
      <c r="G227" s="149"/>
      <c r="H227" s="230">
        <f>D227*E227</f>
        <v>0</v>
      </c>
      <c r="I227" s="150"/>
      <c r="J227" s="11"/>
    </row>
    <row r="228" spans="1:10" ht="33.950000000000003" customHeight="1">
      <c r="A228" s="5"/>
      <c r="B228" s="151"/>
      <c r="C228" s="135"/>
      <c r="D228" s="152"/>
      <c r="E228" s="149"/>
      <c r="F228" s="137"/>
      <c r="G228" s="149"/>
      <c r="H228" s="131"/>
      <c r="I228" s="150"/>
      <c r="J228" s="11"/>
    </row>
    <row r="229" spans="1:10" ht="33.950000000000003" customHeight="1">
      <c r="A229" s="5"/>
      <c r="B229" s="151"/>
      <c r="C229" s="135"/>
      <c r="D229" s="152"/>
      <c r="E229" s="149"/>
      <c r="F229" s="137"/>
      <c r="G229" s="149"/>
      <c r="H229" s="131"/>
      <c r="I229" s="150"/>
      <c r="J229" s="11"/>
    </row>
    <row r="230" spans="1:10" ht="39.950000000000003" customHeight="1">
      <c r="A230" s="5"/>
      <c r="B230" s="231" t="s">
        <v>154</v>
      </c>
      <c r="C230" s="128"/>
      <c r="D230" s="143"/>
      <c r="E230" s="144"/>
      <c r="F230" s="130"/>
      <c r="G230" s="129"/>
      <c r="H230" s="131"/>
      <c r="I230" s="150"/>
      <c r="J230" s="11"/>
    </row>
    <row r="231" spans="1:10" ht="39.950000000000003" customHeight="1">
      <c r="A231" s="5"/>
      <c r="B231" s="231" t="s">
        <v>282</v>
      </c>
      <c r="C231" s="128"/>
      <c r="D231" s="143"/>
      <c r="E231" s="144"/>
      <c r="F231" s="130"/>
      <c r="G231" s="129"/>
      <c r="H231" s="131"/>
      <c r="I231" s="150"/>
      <c r="J231" s="11"/>
    </row>
    <row r="232" spans="1:10" ht="33.950000000000003" customHeight="1">
      <c r="A232" s="5"/>
      <c r="B232" s="133" t="s">
        <v>259</v>
      </c>
      <c r="C232" s="134"/>
      <c r="D232" s="135"/>
      <c r="E232" s="136"/>
      <c r="F232" s="155"/>
      <c r="G232" s="136"/>
      <c r="H232" s="131"/>
      <c r="I232" s="150"/>
      <c r="J232" s="11"/>
    </row>
    <row r="233" spans="1:10" ht="33.950000000000003" customHeight="1">
      <c r="A233" s="5"/>
      <c r="B233" s="282" t="s">
        <v>91</v>
      </c>
      <c r="C233" s="140"/>
      <c r="D233" s="135"/>
      <c r="E233" s="136"/>
      <c r="F233" s="155"/>
      <c r="G233" s="136"/>
      <c r="H233" s="131"/>
      <c r="I233" s="150"/>
      <c r="J233" s="11"/>
    </row>
    <row r="234" spans="1:10" ht="33.950000000000003" customHeight="1">
      <c r="A234" s="5"/>
      <c r="B234" s="139" t="s">
        <v>119</v>
      </c>
      <c r="C234" s="140"/>
      <c r="D234" s="135"/>
      <c r="E234" s="136"/>
      <c r="F234" s="160"/>
      <c r="G234" s="136"/>
      <c r="H234" s="131"/>
      <c r="I234" s="150"/>
      <c r="J234" s="11"/>
    </row>
    <row r="235" spans="1:10" ht="33.950000000000003" customHeight="1">
      <c r="A235" s="5"/>
      <c r="B235" s="139" t="s">
        <v>120</v>
      </c>
      <c r="C235" s="140"/>
      <c r="D235" s="152"/>
      <c r="E235" s="149"/>
      <c r="F235" s="137"/>
      <c r="G235" s="149"/>
      <c r="H235" s="131"/>
      <c r="I235" s="150"/>
      <c r="J235" s="11"/>
    </row>
    <row r="236" spans="1:10" ht="33.950000000000003" customHeight="1">
      <c r="A236" s="5"/>
      <c r="B236" s="139" t="s">
        <v>121</v>
      </c>
      <c r="C236" s="140"/>
      <c r="D236" s="152"/>
      <c r="E236" s="149"/>
      <c r="F236" s="137"/>
      <c r="G236" s="149"/>
      <c r="H236" s="131"/>
      <c r="I236" s="150"/>
      <c r="J236" s="11"/>
    </row>
    <row r="237" spans="1:10" ht="33.950000000000003" customHeight="1">
      <c r="A237" s="5"/>
      <c r="B237" s="139" t="s">
        <v>122</v>
      </c>
      <c r="C237" s="140"/>
      <c r="D237" s="152"/>
      <c r="E237" s="149"/>
      <c r="F237" s="137"/>
      <c r="G237" s="149"/>
      <c r="H237" s="131"/>
      <c r="I237" s="150"/>
      <c r="J237" s="11"/>
    </row>
    <row r="238" spans="1:10" ht="33.950000000000003" customHeight="1">
      <c r="A238" s="5"/>
      <c r="B238" s="139" t="s">
        <v>123</v>
      </c>
      <c r="C238" s="140"/>
      <c r="D238" s="152"/>
      <c r="E238" s="149"/>
      <c r="F238" s="137"/>
      <c r="G238" s="149"/>
      <c r="H238" s="131"/>
      <c r="I238" s="150"/>
      <c r="J238" s="11"/>
    </row>
    <row r="239" spans="1:10" ht="33.950000000000003" customHeight="1">
      <c r="A239" s="5"/>
      <c r="B239" s="139" t="s">
        <v>90</v>
      </c>
      <c r="C239" s="140"/>
      <c r="D239" s="152"/>
      <c r="E239" s="149"/>
      <c r="F239" s="137"/>
      <c r="G239" s="149"/>
      <c r="H239" s="131"/>
      <c r="I239" s="150"/>
      <c r="J239" s="11"/>
    </row>
    <row r="240" spans="1:10" ht="33.950000000000003" customHeight="1">
      <c r="A240" s="5"/>
      <c r="B240" s="139" t="s">
        <v>124</v>
      </c>
      <c r="C240" s="140"/>
      <c r="D240" s="152"/>
      <c r="E240" s="149"/>
      <c r="F240" s="137"/>
      <c r="G240" s="149"/>
      <c r="H240" s="131"/>
      <c r="I240" s="150"/>
      <c r="J240" s="11"/>
    </row>
    <row r="241" spans="1:10" ht="33.950000000000003" customHeight="1">
      <c r="A241" s="5"/>
      <c r="B241" s="139" t="s">
        <v>125</v>
      </c>
      <c r="C241" s="140"/>
      <c r="D241" s="152"/>
      <c r="E241" s="149"/>
      <c r="F241" s="137"/>
      <c r="G241" s="149"/>
      <c r="H241" s="131"/>
      <c r="I241" s="150"/>
      <c r="J241" s="11"/>
    </row>
    <row r="242" spans="1:10" ht="33.950000000000003" customHeight="1">
      <c r="A242" s="5"/>
      <c r="B242" s="139" t="s">
        <v>126</v>
      </c>
      <c r="C242" s="140"/>
      <c r="D242" s="152"/>
      <c r="E242" s="149"/>
      <c r="F242" s="137"/>
      <c r="G242" s="149"/>
      <c r="H242" s="131"/>
      <c r="I242" s="150"/>
      <c r="J242" s="11"/>
    </row>
    <row r="243" spans="1:10" ht="33.950000000000003" customHeight="1">
      <c r="A243" s="5"/>
      <c r="B243" s="139" t="s">
        <v>169</v>
      </c>
      <c r="C243" s="140"/>
      <c r="D243" s="152"/>
      <c r="E243" s="149"/>
      <c r="F243" s="137"/>
      <c r="G243" s="149"/>
      <c r="H243" s="131"/>
      <c r="I243" s="150"/>
      <c r="J243" s="11"/>
    </row>
    <row r="244" spans="1:10" ht="33.950000000000003" customHeight="1">
      <c r="A244" s="5"/>
      <c r="B244" s="139" t="s">
        <v>127</v>
      </c>
      <c r="C244" s="140"/>
      <c r="D244" s="152"/>
      <c r="E244" s="149"/>
      <c r="F244" s="137"/>
      <c r="G244" s="149"/>
      <c r="H244" s="131"/>
      <c r="I244" s="150"/>
      <c r="J244" s="11"/>
    </row>
    <row r="245" spans="1:10" ht="33.950000000000003" customHeight="1">
      <c r="A245" s="5"/>
      <c r="B245" s="139" t="s">
        <v>170</v>
      </c>
      <c r="C245" s="140"/>
      <c r="D245" s="152"/>
      <c r="E245" s="149"/>
      <c r="F245" s="137"/>
      <c r="G245" s="149"/>
      <c r="H245" s="131"/>
      <c r="I245" s="150"/>
      <c r="J245" s="11"/>
    </row>
    <row r="246" spans="1:10" ht="33.950000000000003" customHeight="1">
      <c r="A246" s="5"/>
      <c r="B246" s="139" t="s">
        <v>252</v>
      </c>
      <c r="C246" s="140"/>
      <c r="D246" s="152"/>
      <c r="E246" s="149"/>
      <c r="F246" s="137"/>
      <c r="G246" s="149"/>
      <c r="H246" s="131"/>
      <c r="I246" s="150"/>
      <c r="J246" s="11"/>
    </row>
    <row r="247" spans="1:10" ht="33.950000000000003" customHeight="1">
      <c r="A247" s="5"/>
      <c r="B247" s="139" t="s">
        <v>253</v>
      </c>
      <c r="C247" s="140"/>
      <c r="D247" s="152"/>
      <c r="E247" s="149"/>
      <c r="F247" s="137"/>
      <c r="G247" s="149"/>
      <c r="H247" s="131"/>
      <c r="I247" s="150"/>
      <c r="J247" s="11"/>
    </row>
    <row r="248" spans="1:10" ht="33.950000000000003" customHeight="1">
      <c r="A248" s="5"/>
      <c r="B248" s="139" t="s">
        <v>128</v>
      </c>
      <c r="C248" s="140"/>
      <c r="D248" s="152"/>
      <c r="E248" s="149"/>
      <c r="F248" s="137"/>
      <c r="G248" s="149"/>
      <c r="H248" s="131"/>
      <c r="I248" s="150"/>
      <c r="J248" s="11"/>
    </row>
    <row r="249" spans="1:10" ht="33.950000000000003" customHeight="1">
      <c r="A249" s="5"/>
      <c r="B249" s="139" t="s">
        <v>129</v>
      </c>
      <c r="C249" s="140"/>
      <c r="D249" s="135"/>
      <c r="E249" s="161"/>
      <c r="F249" s="160"/>
      <c r="G249" s="161"/>
      <c r="H249" s="131"/>
      <c r="I249" s="150"/>
      <c r="J249" s="11"/>
    </row>
    <row r="250" spans="1:10" ht="33.950000000000003" customHeight="1">
      <c r="A250" s="5"/>
      <c r="B250" s="139" t="s">
        <v>130</v>
      </c>
      <c r="C250" s="140"/>
      <c r="D250" s="135"/>
      <c r="E250" s="161"/>
      <c r="F250" s="160"/>
      <c r="G250" s="161"/>
      <c r="H250" s="131"/>
      <c r="I250" s="150"/>
      <c r="J250" s="11"/>
    </row>
    <row r="251" spans="1:10" ht="33.950000000000003" customHeight="1">
      <c r="A251" s="5"/>
      <c r="B251" s="139" t="s">
        <v>131</v>
      </c>
      <c r="C251" s="140"/>
      <c r="D251" s="135"/>
      <c r="E251" s="161"/>
      <c r="F251" s="160"/>
      <c r="G251" s="161"/>
      <c r="H251" s="131"/>
      <c r="I251" s="150"/>
      <c r="J251" s="11"/>
    </row>
    <row r="252" spans="1:10" ht="33.950000000000003" customHeight="1">
      <c r="A252" s="5"/>
      <c r="B252" s="139" t="s">
        <v>132</v>
      </c>
      <c r="C252" s="140"/>
      <c r="D252" s="135"/>
      <c r="E252" s="161"/>
      <c r="F252" s="160"/>
      <c r="G252" s="161"/>
      <c r="H252" s="131"/>
      <c r="I252" s="150"/>
      <c r="J252" s="11"/>
    </row>
    <row r="253" spans="1:10" ht="33.950000000000003" customHeight="1">
      <c r="A253" s="5"/>
      <c r="B253" s="139"/>
      <c r="C253" s="140"/>
      <c r="D253" s="135"/>
      <c r="E253" s="161"/>
      <c r="F253" s="160"/>
      <c r="G253" s="161"/>
      <c r="H253" s="131"/>
      <c r="I253" s="150"/>
      <c r="J253" s="11"/>
    </row>
    <row r="254" spans="1:10" ht="33.950000000000003" customHeight="1">
      <c r="A254" s="5"/>
      <c r="B254" s="139" t="s">
        <v>208</v>
      </c>
      <c r="C254" s="140"/>
      <c r="D254" s="135"/>
      <c r="E254" s="161"/>
      <c r="F254" s="160"/>
      <c r="G254" s="161"/>
      <c r="H254" s="131"/>
      <c r="I254" s="150"/>
      <c r="J254" s="11"/>
    </row>
    <row r="255" spans="1:10" ht="33.950000000000003" customHeight="1">
      <c r="A255" s="5"/>
      <c r="B255" s="139" t="s">
        <v>255</v>
      </c>
      <c r="C255" s="140"/>
      <c r="D255" s="135"/>
      <c r="E255" s="161"/>
      <c r="F255" s="160"/>
      <c r="G255" s="161"/>
      <c r="H255" s="131"/>
      <c r="I255" s="150"/>
      <c r="J255" s="11"/>
    </row>
    <row r="256" spans="1:10" ht="33.950000000000003" customHeight="1">
      <c r="A256" s="5"/>
      <c r="B256" s="139" t="s">
        <v>254</v>
      </c>
      <c r="C256" s="140"/>
      <c r="D256" s="135"/>
      <c r="E256" s="161"/>
      <c r="F256" s="160"/>
      <c r="G256" s="161"/>
      <c r="H256" s="131"/>
      <c r="I256" s="150"/>
      <c r="J256" s="11"/>
    </row>
    <row r="257" spans="1:10" ht="33.950000000000003" customHeight="1">
      <c r="A257" s="5"/>
      <c r="B257" s="139" t="s">
        <v>224</v>
      </c>
      <c r="C257" s="140"/>
      <c r="D257" s="135"/>
      <c r="E257" s="161"/>
      <c r="F257" s="160"/>
      <c r="G257" s="161"/>
      <c r="H257" s="131"/>
      <c r="I257" s="150"/>
      <c r="J257" s="11"/>
    </row>
    <row r="258" spans="1:10" ht="33.950000000000003" customHeight="1">
      <c r="A258" s="5"/>
      <c r="B258" s="141" t="s">
        <v>223</v>
      </c>
      <c r="C258" s="157"/>
      <c r="D258" s="288" t="s">
        <v>53</v>
      </c>
      <c r="E258" s="137" t="s">
        <v>268</v>
      </c>
      <c r="F258" s="160"/>
      <c r="G258" s="161"/>
      <c r="H258" s="289" t="s">
        <v>110</v>
      </c>
      <c r="I258" s="150"/>
      <c r="J258" s="11"/>
    </row>
    <row r="259" spans="1:10" ht="33.950000000000003" customHeight="1">
      <c r="A259" s="5"/>
      <c r="B259" s="283"/>
      <c r="C259" s="146" t="s">
        <v>58</v>
      </c>
      <c r="D259" s="147"/>
      <c r="E259" s="148">
        <v>859</v>
      </c>
      <c r="F259" s="246" t="s">
        <v>218</v>
      </c>
      <c r="G259" s="149"/>
      <c r="H259" s="230">
        <f>D259*E259</f>
        <v>0</v>
      </c>
      <c r="I259" s="150"/>
      <c r="J259" s="11"/>
    </row>
    <row r="260" spans="1:10" ht="33.950000000000003" customHeight="1">
      <c r="A260" s="5"/>
      <c r="B260" s="162"/>
      <c r="C260" s="144"/>
      <c r="D260" s="144"/>
      <c r="E260" s="153"/>
      <c r="F260" s="163"/>
      <c r="G260" s="153"/>
      <c r="H260" s="131"/>
      <c r="I260" s="150"/>
      <c r="J260" s="11"/>
    </row>
    <row r="261" spans="1:10" ht="39.950000000000003" customHeight="1">
      <c r="A261" s="5"/>
      <c r="B261" s="231" t="s">
        <v>79</v>
      </c>
      <c r="C261" s="128"/>
      <c r="D261" s="128"/>
      <c r="E261" s="129"/>
      <c r="F261" s="130"/>
      <c r="G261" s="129"/>
      <c r="H261" s="131"/>
      <c r="I261" s="150"/>
      <c r="J261" s="11"/>
    </row>
    <row r="262" spans="1:10" ht="39.950000000000003" customHeight="1">
      <c r="A262" s="5"/>
      <c r="B262" s="231"/>
      <c r="C262" s="128"/>
      <c r="D262" s="128"/>
      <c r="E262" s="129"/>
      <c r="F262" s="130"/>
      <c r="G262" s="129"/>
      <c r="H262" s="131"/>
      <c r="I262" s="150"/>
      <c r="J262" s="11"/>
    </row>
    <row r="263" spans="1:10" ht="33.950000000000003" customHeight="1">
      <c r="A263" s="5"/>
      <c r="B263" s="164" t="s">
        <v>133</v>
      </c>
      <c r="C263" s="165"/>
      <c r="D263" s="166"/>
      <c r="E263" s="167"/>
      <c r="F263" s="168"/>
      <c r="G263" s="167"/>
      <c r="H263" s="131"/>
      <c r="I263" s="150"/>
      <c r="J263" s="11"/>
    </row>
    <row r="264" spans="1:10" ht="33.950000000000003" customHeight="1">
      <c r="A264" s="5"/>
      <c r="B264" s="169" t="s">
        <v>171</v>
      </c>
      <c r="C264" s="156"/>
      <c r="D264" s="144"/>
      <c r="E264" s="153"/>
      <c r="F264" s="163"/>
      <c r="G264" s="153"/>
      <c r="H264" s="131"/>
      <c r="I264" s="150"/>
      <c r="J264" s="11"/>
    </row>
    <row r="265" spans="1:10" ht="33.950000000000003" customHeight="1">
      <c r="A265" s="5"/>
      <c r="B265" s="169" t="s">
        <v>225</v>
      </c>
      <c r="C265" s="156"/>
      <c r="D265" s="143" t="s">
        <v>53</v>
      </c>
      <c r="E265" s="144" t="s">
        <v>60</v>
      </c>
      <c r="F265" s="144" t="s">
        <v>61</v>
      </c>
      <c r="G265" s="153"/>
      <c r="H265" s="289" t="s">
        <v>110</v>
      </c>
      <c r="I265" s="150"/>
      <c r="J265" s="11"/>
    </row>
    <row r="266" spans="1:10" ht="33.950000000000003" customHeight="1">
      <c r="A266" s="5"/>
      <c r="B266" s="170" t="s">
        <v>251</v>
      </c>
      <c r="C266" s="146" t="s">
        <v>58</v>
      </c>
      <c r="D266" s="147"/>
      <c r="E266" s="148">
        <v>15.43</v>
      </c>
      <c r="F266" s="171">
        <v>27.95</v>
      </c>
      <c r="G266" s="153"/>
      <c r="H266" s="230">
        <f>D266*E266</f>
        <v>0</v>
      </c>
      <c r="I266" s="150"/>
      <c r="J266" s="11"/>
    </row>
    <row r="267" spans="1:10" ht="33.950000000000003" customHeight="1">
      <c r="A267" s="5"/>
      <c r="B267" s="172" t="s">
        <v>55</v>
      </c>
      <c r="C267" s="146" t="s">
        <v>58</v>
      </c>
      <c r="D267" s="147"/>
      <c r="E267" s="148">
        <v>15.43</v>
      </c>
      <c r="F267" s="171">
        <v>27.95</v>
      </c>
      <c r="G267" s="153"/>
      <c r="H267" s="230">
        <f>D267*E267</f>
        <v>0</v>
      </c>
      <c r="I267" s="150"/>
      <c r="J267" s="11"/>
    </row>
    <row r="268" spans="1:10" ht="33.950000000000003" customHeight="1">
      <c r="A268" s="5"/>
      <c r="B268" s="170" t="s">
        <v>57</v>
      </c>
      <c r="C268" s="146" t="s">
        <v>58</v>
      </c>
      <c r="D268" s="147"/>
      <c r="E268" s="148">
        <v>16.43</v>
      </c>
      <c r="F268" s="171">
        <v>29.95</v>
      </c>
      <c r="G268" s="153"/>
      <c r="H268" s="230">
        <f>D268*E268</f>
        <v>0</v>
      </c>
      <c r="I268" s="150"/>
      <c r="J268" s="11"/>
    </row>
    <row r="269" spans="1:10" ht="33.950000000000003" customHeight="1">
      <c r="A269" s="5"/>
      <c r="B269" s="170" t="s">
        <v>97</v>
      </c>
      <c r="C269" s="157" t="s">
        <v>58</v>
      </c>
      <c r="D269" s="147"/>
      <c r="E269" s="148">
        <v>16.43</v>
      </c>
      <c r="F269" s="171">
        <v>29.95</v>
      </c>
      <c r="G269" s="153"/>
      <c r="H269" s="230">
        <f>D269*E269</f>
        <v>0</v>
      </c>
      <c r="I269" s="150"/>
      <c r="J269" s="11"/>
    </row>
    <row r="270" spans="1:10" ht="33.950000000000003" customHeight="1">
      <c r="A270" s="5"/>
      <c r="B270" s="162"/>
      <c r="C270" s="135"/>
      <c r="D270" s="152"/>
      <c r="E270" s="153"/>
      <c r="F270" s="163"/>
      <c r="G270" s="153"/>
      <c r="H270" s="131"/>
      <c r="I270" s="150"/>
      <c r="J270" s="11"/>
    </row>
    <row r="271" spans="1:10" ht="33.950000000000003" customHeight="1">
      <c r="A271" s="5"/>
      <c r="B271" s="164" t="s">
        <v>107</v>
      </c>
      <c r="C271" s="165"/>
      <c r="D271" s="152"/>
      <c r="E271" s="167"/>
      <c r="F271" s="168"/>
      <c r="G271" s="153"/>
      <c r="H271" s="131"/>
      <c r="I271" s="150"/>
      <c r="J271" s="11"/>
    </row>
    <row r="272" spans="1:10" ht="33.950000000000003" customHeight="1">
      <c r="A272" s="5"/>
      <c r="B272" s="169" t="s">
        <v>172</v>
      </c>
      <c r="C272" s="156"/>
      <c r="D272" s="152"/>
      <c r="E272" s="153"/>
      <c r="F272" s="163"/>
      <c r="G272" s="153"/>
      <c r="H272" s="131"/>
      <c r="I272" s="150"/>
      <c r="J272" s="11"/>
    </row>
    <row r="273" spans="1:10" ht="33.950000000000003" customHeight="1">
      <c r="A273" s="5"/>
      <c r="B273" s="169" t="s">
        <v>173</v>
      </c>
      <c r="C273" s="156"/>
      <c r="D273" s="143" t="s">
        <v>53</v>
      </c>
      <c r="E273" s="144" t="s">
        <v>60</v>
      </c>
      <c r="F273" s="144" t="s">
        <v>61</v>
      </c>
      <c r="G273" s="153"/>
      <c r="H273" s="289" t="s">
        <v>110</v>
      </c>
      <c r="I273" s="150"/>
      <c r="J273" s="11"/>
    </row>
    <row r="274" spans="1:10" ht="33.950000000000003" customHeight="1">
      <c r="A274" s="5"/>
      <c r="B274" s="170" t="s">
        <v>251</v>
      </c>
      <c r="C274" s="146" t="s">
        <v>58</v>
      </c>
      <c r="D274" s="147"/>
      <c r="E274" s="148">
        <v>26.52</v>
      </c>
      <c r="F274" s="171">
        <v>44.95</v>
      </c>
      <c r="G274" s="153"/>
      <c r="H274" s="230">
        <f>D274*E274</f>
        <v>0</v>
      </c>
      <c r="I274" s="150"/>
      <c r="J274" s="11"/>
    </row>
    <row r="275" spans="1:10" ht="33.950000000000003" customHeight="1">
      <c r="A275" s="5"/>
      <c r="B275" s="172" t="s">
        <v>55</v>
      </c>
      <c r="C275" s="146" t="s">
        <v>58</v>
      </c>
      <c r="D275" s="147"/>
      <c r="E275" s="148">
        <v>26.52</v>
      </c>
      <c r="F275" s="171">
        <v>44.95</v>
      </c>
      <c r="G275" s="153"/>
      <c r="H275" s="230">
        <f>D275*E275</f>
        <v>0</v>
      </c>
      <c r="I275" s="150"/>
      <c r="J275" s="11"/>
    </row>
    <row r="276" spans="1:10" ht="33.950000000000003" customHeight="1">
      <c r="A276" s="5"/>
      <c r="B276" s="170" t="s">
        <v>57</v>
      </c>
      <c r="C276" s="146" t="s">
        <v>58</v>
      </c>
      <c r="D276" s="147"/>
      <c r="E276" s="148">
        <v>28.02</v>
      </c>
      <c r="F276" s="171">
        <v>49.95</v>
      </c>
      <c r="G276" s="153"/>
      <c r="H276" s="230">
        <f>D276*E276</f>
        <v>0</v>
      </c>
      <c r="I276" s="150"/>
      <c r="J276" s="11"/>
    </row>
    <row r="277" spans="1:10" ht="33.950000000000003" customHeight="1">
      <c r="A277" s="5"/>
      <c r="B277" s="170" t="s">
        <v>97</v>
      </c>
      <c r="C277" s="157" t="s">
        <v>58</v>
      </c>
      <c r="D277" s="147"/>
      <c r="E277" s="148">
        <v>28.02</v>
      </c>
      <c r="F277" s="171">
        <v>49.95</v>
      </c>
      <c r="G277" s="153"/>
      <c r="H277" s="230">
        <f>D277*E277</f>
        <v>0</v>
      </c>
      <c r="I277" s="150"/>
      <c r="J277" s="11"/>
    </row>
    <row r="278" spans="1:10" ht="33.950000000000003" customHeight="1">
      <c r="A278" s="5"/>
      <c r="B278" s="151"/>
      <c r="C278" s="135"/>
      <c r="D278" s="152"/>
      <c r="E278" s="149"/>
      <c r="F278" s="137"/>
      <c r="G278" s="149"/>
      <c r="H278" s="131"/>
      <c r="I278" s="150"/>
      <c r="J278" s="11"/>
    </row>
    <row r="279" spans="1:10" ht="33.950000000000003" customHeight="1">
      <c r="A279" s="5"/>
      <c r="B279" s="164" t="s">
        <v>192</v>
      </c>
      <c r="C279" s="165"/>
      <c r="D279" s="152"/>
      <c r="E279" s="167"/>
      <c r="F279" s="168"/>
      <c r="G279" s="153"/>
      <c r="H279" s="131"/>
      <c r="I279" s="150"/>
      <c r="J279" s="11"/>
    </row>
    <row r="280" spans="1:10" ht="33.950000000000003" customHeight="1">
      <c r="A280" s="5"/>
      <c r="B280" s="169" t="s">
        <v>118</v>
      </c>
      <c r="C280" s="156"/>
      <c r="D280" s="143" t="s">
        <v>53</v>
      </c>
      <c r="E280" s="144" t="s">
        <v>60</v>
      </c>
      <c r="F280" s="144" t="s">
        <v>61</v>
      </c>
      <c r="G280" s="153"/>
      <c r="H280" s="131" t="s">
        <v>110</v>
      </c>
      <c r="I280" s="150"/>
      <c r="J280" s="11"/>
    </row>
    <row r="281" spans="1:10" ht="33.950000000000003" customHeight="1">
      <c r="A281" s="5"/>
      <c r="B281" s="170" t="s">
        <v>250</v>
      </c>
      <c r="C281" s="146" t="s">
        <v>58</v>
      </c>
      <c r="D281" s="147"/>
      <c r="E281" s="148">
        <v>37.43</v>
      </c>
      <c r="F281" s="171">
        <v>69</v>
      </c>
      <c r="G281" s="153"/>
      <c r="H281" s="230">
        <f>D281*E281</f>
        <v>0</v>
      </c>
      <c r="I281" s="150"/>
      <c r="J281" s="11"/>
    </row>
    <row r="282" spans="1:10" ht="33.950000000000003" customHeight="1">
      <c r="A282" s="5"/>
      <c r="B282" s="172" t="s">
        <v>55</v>
      </c>
      <c r="C282" s="146" t="s">
        <v>58</v>
      </c>
      <c r="D282" s="147"/>
      <c r="E282" s="148">
        <v>37.43</v>
      </c>
      <c r="F282" s="171">
        <v>69</v>
      </c>
      <c r="G282" s="153"/>
      <c r="H282" s="230">
        <f>D282*E282</f>
        <v>0</v>
      </c>
      <c r="I282" s="150"/>
      <c r="J282" s="11"/>
    </row>
    <row r="283" spans="1:10" ht="33.950000000000003" customHeight="1">
      <c r="A283" s="5"/>
      <c r="B283" s="170" t="s">
        <v>57</v>
      </c>
      <c r="C283" s="146" t="s">
        <v>58</v>
      </c>
      <c r="D283" s="147"/>
      <c r="E283" s="148">
        <v>39.43</v>
      </c>
      <c r="F283" s="171">
        <v>74</v>
      </c>
      <c r="G283" s="153"/>
      <c r="H283" s="230">
        <f>D283*E283</f>
        <v>0</v>
      </c>
      <c r="I283" s="150"/>
      <c r="J283" s="11"/>
    </row>
    <row r="284" spans="1:10" ht="33.950000000000003" customHeight="1">
      <c r="A284" s="5"/>
      <c r="B284" s="170" t="s">
        <v>97</v>
      </c>
      <c r="C284" s="157" t="s">
        <v>58</v>
      </c>
      <c r="D284" s="147"/>
      <c r="E284" s="148">
        <v>39.43</v>
      </c>
      <c r="F284" s="171">
        <v>74</v>
      </c>
      <c r="G284" s="153"/>
      <c r="H284" s="230">
        <f>D284*E284</f>
        <v>0</v>
      </c>
      <c r="I284" s="150"/>
      <c r="J284" s="11"/>
    </row>
    <row r="285" spans="1:10" ht="33.950000000000003" customHeight="1">
      <c r="A285" s="5"/>
      <c r="B285" s="151"/>
      <c r="C285" s="135"/>
      <c r="D285" s="152"/>
      <c r="E285" s="149"/>
      <c r="F285" s="137"/>
      <c r="G285" s="149"/>
      <c r="H285" s="131"/>
      <c r="I285" s="150"/>
      <c r="J285" s="11"/>
    </row>
    <row r="286" spans="1:10" ht="33.950000000000003" customHeight="1">
      <c r="A286" s="5"/>
      <c r="B286" s="173" t="s">
        <v>98</v>
      </c>
      <c r="C286" s="134"/>
      <c r="D286" s="152"/>
      <c r="E286" s="149"/>
      <c r="F286" s="137"/>
      <c r="G286" s="149"/>
      <c r="H286" s="131"/>
      <c r="I286" s="150"/>
      <c r="J286" s="11"/>
    </row>
    <row r="287" spans="1:10" ht="33.950000000000003" customHeight="1">
      <c r="A287" s="5"/>
      <c r="B287" s="248" t="s">
        <v>226</v>
      </c>
      <c r="C287" s="140"/>
      <c r="D287" s="152"/>
      <c r="E287" s="149"/>
      <c r="F287" s="137"/>
      <c r="G287" s="149"/>
      <c r="H287" s="131"/>
      <c r="I287" s="150"/>
      <c r="J287" s="11"/>
    </row>
    <row r="288" spans="1:10" ht="33.950000000000003" customHeight="1">
      <c r="A288" s="5"/>
      <c r="B288" s="141" t="s">
        <v>227</v>
      </c>
      <c r="C288" s="157"/>
      <c r="D288" s="143" t="s">
        <v>53</v>
      </c>
      <c r="E288" s="144" t="s">
        <v>60</v>
      </c>
      <c r="F288" s="144" t="s">
        <v>61</v>
      </c>
      <c r="G288" s="153"/>
      <c r="H288" s="131" t="s">
        <v>110</v>
      </c>
      <c r="I288" s="150"/>
      <c r="J288" s="11"/>
    </row>
    <row r="289" spans="1:10" ht="33.950000000000003" customHeight="1">
      <c r="A289" s="5"/>
      <c r="B289" s="145" t="s">
        <v>54</v>
      </c>
      <c r="C289" s="146" t="s">
        <v>58</v>
      </c>
      <c r="D289" s="147"/>
      <c r="E289" s="174">
        <v>23.54</v>
      </c>
      <c r="F289" s="175">
        <v>42.5</v>
      </c>
      <c r="G289" s="149"/>
      <c r="H289" s="230">
        <f>D289*E289</f>
        <v>0</v>
      </c>
      <c r="I289" s="150"/>
      <c r="J289" s="11"/>
    </row>
    <row r="290" spans="1:10" ht="33.950000000000003" customHeight="1">
      <c r="A290" s="5"/>
      <c r="B290" s="145" t="s">
        <v>55</v>
      </c>
      <c r="C290" s="146" t="s">
        <v>58</v>
      </c>
      <c r="D290" s="147"/>
      <c r="E290" s="174">
        <v>23.54</v>
      </c>
      <c r="F290" s="175">
        <v>42.5</v>
      </c>
      <c r="G290" s="149"/>
      <c r="H290" s="230">
        <f>D290*E290</f>
        <v>0</v>
      </c>
      <c r="I290" s="150"/>
      <c r="J290" s="11"/>
    </row>
    <row r="291" spans="1:10" ht="33.950000000000003" customHeight="1">
      <c r="A291" s="5"/>
      <c r="B291" s="145" t="s">
        <v>56</v>
      </c>
      <c r="C291" s="146" t="s">
        <v>58</v>
      </c>
      <c r="D291" s="147"/>
      <c r="E291" s="174">
        <v>23.54</v>
      </c>
      <c r="F291" s="175">
        <v>42.5</v>
      </c>
      <c r="G291" s="149"/>
      <c r="H291" s="230">
        <f>D291*E291</f>
        <v>0</v>
      </c>
      <c r="I291" s="150"/>
      <c r="J291" s="11"/>
    </row>
    <row r="292" spans="1:10" ht="33.950000000000003" customHeight="1">
      <c r="A292" s="5"/>
      <c r="B292" s="145" t="s">
        <v>57</v>
      </c>
      <c r="C292" s="157" t="s">
        <v>58</v>
      </c>
      <c r="D292" s="147"/>
      <c r="E292" s="148">
        <v>26.04</v>
      </c>
      <c r="F292" s="175">
        <v>47.5</v>
      </c>
      <c r="G292" s="149"/>
      <c r="H292" s="230">
        <f>D292*E292</f>
        <v>0</v>
      </c>
      <c r="I292" s="150"/>
      <c r="J292" s="11"/>
    </row>
    <row r="293" spans="1:10" ht="33.950000000000003" customHeight="1">
      <c r="A293" s="5"/>
      <c r="B293" s="141" t="s">
        <v>97</v>
      </c>
      <c r="C293" s="157" t="s">
        <v>58</v>
      </c>
      <c r="D293" s="147"/>
      <c r="E293" s="148">
        <v>26.04</v>
      </c>
      <c r="F293" s="175">
        <v>47.5</v>
      </c>
      <c r="G293" s="149"/>
      <c r="H293" s="230">
        <f>D293*E293</f>
        <v>0</v>
      </c>
      <c r="I293" s="150"/>
      <c r="J293" s="11"/>
    </row>
    <row r="294" spans="1:10" ht="33.950000000000003" customHeight="1">
      <c r="A294" s="5"/>
      <c r="B294" s="151"/>
      <c r="C294" s="135"/>
      <c r="D294" s="152"/>
      <c r="E294" s="149"/>
      <c r="F294" s="137"/>
      <c r="G294" s="149"/>
      <c r="H294" s="131"/>
      <c r="I294" s="150"/>
      <c r="J294" s="11"/>
    </row>
    <row r="295" spans="1:10" ht="33.950000000000003" customHeight="1">
      <c r="A295" s="5"/>
      <c r="B295" s="151"/>
      <c r="C295" s="135"/>
      <c r="D295" s="143"/>
      <c r="E295" s="144"/>
      <c r="F295" s="144"/>
      <c r="G295" s="153"/>
      <c r="H295" s="131" t="s">
        <v>110</v>
      </c>
      <c r="I295" s="150"/>
      <c r="J295" s="11"/>
    </row>
    <row r="296" spans="1:10" ht="33.950000000000003" customHeight="1">
      <c r="A296" s="5"/>
      <c r="B296" s="151"/>
      <c r="C296" s="135"/>
      <c r="D296" s="143" t="s">
        <v>53</v>
      </c>
      <c r="E296" s="144" t="s">
        <v>60</v>
      </c>
      <c r="F296" s="144" t="s">
        <v>61</v>
      </c>
      <c r="G296" s="153"/>
      <c r="H296" s="131"/>
      <c r="I296" s="150"/>
      <c r="J296" s="11"/>
    </row>
    <row r="297" spans="1:10" ht="33.950000000000003" customHeight="1">
      <c r="A297" s="5"/>
      <c r="B297" s="173" t="s">
        <v>140</v>
      </c>
      <c r="C297" s="134" t="s">
        <v>58</v>
      </c>
      <c r="D297" s="147"/>
      <c r="E297" s="174">
        <v>18.95</v>
      </c>
      <c r="F297" s="175">
        <v>36.5</v>
      </c>
      <c r="G297" s="149"/>
      <c r="H297" s="230">
        <f>D297*E297</f>
        <v>0</v>
      </c>
      <c r="I297" s="150"/>
      <c r="J297" s="11"/>
    </row>
    <row r="298" spans="1:10" ht="33.950000000000003" customHeight="1">
      <c r="A298" s="5"/>
      <c r="B298" s="141" t="s">
        <v>142</v>
      </c>
      <c r="C298" s="157"/>
      <c r="D298" s="152"/>
      <c r="E298" s="149"/>
      <c r="F298" s="137"/>
      <c r="G298" s="149"/>
      <c r="H298" s="131"/>
      <c r="I298" s="150"/>
      <c r="J298" s="11"/>
    </row>
    <row r="299" spans="1:10" ht="33.950000000000003" customHeight="1">
      <c r="A299" s="5"/>
      <c r="B299" s="151"/>
      <c r="C299" s="135"/>
      <c r="D299" s="143"/>
      <c r="E299" s="144"/>
      <c r="F299" s="144"/>
      <c r="G299" s="153"/>
      <c r="H299" s="131"/>
      <c r="I299" s="150"/>
      <c r="J299" s="11"/>
    </row>
    <row r="300" spans="1:10" ht="33.950000000000003" customHeight="1">
      <c r="A300" s="5"/>
      <c r="B300" s="151"/>
      <c r="C300" s="135"/>
      <c r="D300" s="143" t="s">
        <v>53</v>
      </c>
      <c r="E300" s="144" t="s">
        <v>60</v>
      </c>
      <c r="F300" s="144" t="s">
        <v>61</v>
      </c>
      <c r="G300" s="153"/>
      <c r="H300" s="131" t="s">
        <v>110</v>
      </c>
      <c r="I300" s="150"/>
      <c r="J300" s="11"/>
    </row>
    <row r="301" spans="1:10" ht="33.950000000000003" customHeight="1">
      <c r="A301" s="5"/>
      <c r="B301" s="173" t="s">
        <v>139</v>
      </c>
      <c r="C301" s="134" t="s">
        <v>58</v>
      </c>
      <c r="D301" s="176"/>
      <c r="E301" s="174">
        <v>11.45</v>
      </c>
      <c r="F301" s="175">
        <v>19.95</v>
      </c>
      <c r="G301" s="149"/>
      <c r="H301" s="230">
        <f>D301*E301</f>
        <v>0</v>
      </c>
      <c r="I301" s="150"/>
      <c r="J301" s="11"/>
    </row>
    <row r="302" spans="1:10" ht="33.950000000000003" customHeight="1">
      <c r="A302" s="5"/>
      <c r="B302" s="141" t="s">
        <v>174</v>
      </c>
      <c r="C302" s="157"/>
      <c r="D302" s="152"/>
      <c r="E302" s="149"/>
      <c r="F302" s="137"/>
      <c r="G302" s="149"/>
      <c r="H302" s="131"/>
      <c r="I302" s="150"/>
      <c r="J302" s="11"/>
    </row>
    <row r="303" spans="1:10" ht="33.950000000000003" customHeight="1">
      <c r="A303" s="5"/>
      <c r="B303" s="151"/>
      <c r="C303" s="135"/>
      <c r="D303" s="152"/>
      <c r="E303" s="149"/>
      <c r="F303" s="137"/>
      <c r="G303" s="149"/>
      <c r="H303" s="131"/>
      <c r="I303" s="150"/>
      <c r="J303" s="11"/>
    </row>
    <row r="304" spans="1:10" ht="33.950000000000003" customHeight="1">
      <c r="A304" s="5"/>
      <c r="B304" s="151"/>
      <c r="C304" s="135"/>
      <c r="D304" s="143" t="s">
        <v>53</v>
      </c>
      <c r="E304" s="144" t="s">
        <v>60</v>
      </c>
      <c r="F304" s="144" t="s">
        <v>61</v>
      </c>
      <c r="G304" s="153"/>
      <c r="H304" s="131" t="s">
        <v>110</v>
      </c>
      <c r="I304" s="150"/>
      <c r="J304" s="11"/>
    </row>
    <row r="305" spans="1:10" ht="33.950000000000003" customHeight="1">
      <c r="A305" s="5"/>
      <c r="B305" s="173" t="s">
        <v>185</v>
      </c>
      <c r="C305" s="134" t="s">
        <v>58</v>
      </c>
      <c r="D305" s="176"/>
      <c r="E305" s="174">
        <v>17.78</v>
      </c>
      <c r="F305" s="175">
        <v>27.5</v>
      </c>
      <c r="G305" s="149"/>
      <c r="H305" s="230">
        <f>D305*E305</f>
        <v>0</v>
      </c>
      <c r="I305" s="150"/>
      <c r="J305" s="11"/>
    </row>
    <row r="306" spans="1:10" ht="33.950000000000003" customHeight="1">
      <c r="A306" s="5"/>
      <c r="B306" s="141" t="s">
        <v>228</v>
      </c>
      <c r="C306" s="157"/>
      <c r="D306" s="152"/>
      <c r="E306" s="149"/>
      <c r="F306" s="137"/>
      <c r="G306" s="149"/>
      <c r="H306" s="131"/>
      <c r="I306" s="150"/>
      <c r="J306" s="11"/>
    </row>
    <row r="307" spans="1:10" ht="33.950000000000003" customHeight="1">
      <c r="A307" s="5"/>
      <c r="B307" s="151"/>
      <c r="C307" s="135"/>
      <c r="D307" s="152"/>
      <c r="E307" s="149"/>
      <c r="F307" s="137"/>
      <c r="G307" s="149"/>
      <c r="H307" s="131"/>
      <c r="I307" s="150"/>
      <c r="J307" s="11"/>
    </row>
    <row r="308" spans="1:10" ht="33.950000000000003" customHeight="1">
      <c r="A308" s="5"/>
      <c r="B308" s="151"/>
      <c r="C308" s="135"/>
      <c r="D308" s="143" t="s">
        <v>53</v>
      </c>
      <c r="E308" s="144" t="s">
        <v>60</v>
      </c>
      <c r="F308" s="144" t="s">
        <v>61</v>
      </c>
      <c r="G308" s="153"/>
      <c r="H308" s="131" t="s">
        <v>110</v>
      </c>
      <c r="I308" s="150"/>
      <c r="J308" s="11"/>
    </row>
    <row r="309" spans="1:10" ht="33.950000000000003" customHeight="1">
      <c r="A309" s="5"/>
      <c r="B309" s="173" t="s">
        <v>186</v>
      </c>
      <c r="C309" s="134" t="s">
        <v>58</v>
      </c>
      <c r="D309" s="176"/>
      <c r="E309" s="174">
        <v>17.52</v>
      </c>
      <c r="F309" s="175">
        <v>28.5</v>
      </c>
      <c r="G309" s="149"/>
      <c r="H309" s="230">
        <f>D309*E309</f>
        <v>0</v>
      </c>
      <c r="I309" s="150"/>
      <c r="J309" s="11"/>
    </row>
    <row r="310" spans="1:10" ht="33.950000000000003" customHeight="1">
      <c r="A310" s="5"/>
      <c r="B310" s="141" t="s">
        <v>166</v>
      </c>
      <c r="C310" s="157"/>
      <c r="D310" s="152"/>
      <c r="E310" s="149"/>
      <c r="F310" s="137"/>
      <c r="G310" s="149"/>
      <c r="H310" s="131"/>
      <c r="I310" s="150"/>
      <c r="J310" s="11"/>
    </row>
    <row r="311" spans="1:10" ht="33.950000000000003" customHeight="1">
      <c r="A311" s="5"/>
      <c r="B311" s="151"/>
      <c r="C311" s="135"/>
      <c r="D311" s="152"/>
      <c r="E311" s="149"/>
      <c r="F311" s="137"/>
      <c r="G311" s="149"/>
      <c r="H311" s="131"/>
      <c r="I311" s="150"/>
      <c r="J311" s="11"/>
    </row>
    <row r="312" spans="1:10" ht="33.950000000000003" customHeight="1">
      <c r="A312" s="5"/>
      <c r="B312" s="151"/>
      <c r="C312" s="135"/>
      <c r="D312" s="152"/>
      <c r="E312" s="149"/>
      <c r="F312" s="137"/>
      <c r="G312" s="149"/>
      <c r="H312" s="131"/>
      <c r="I312" s="150"/>
      <c r="J312" s="11"/>
    </row>
    <row r="313" spans="1:10" ht="33.950000000000003" customHeight="1">
      <c r="A313" s="5"/>
      <c r="B313" s="151"/>
      <c r="C313" s="135"/>
      <c r="D313" s="152"/>
      <c r="E313" s="149"/>
      <c r="F313" s="137"/>
      <c r="G313" s="149"/>
      <c r="H313" s="131"/>
      <c r="I313" s="150"/>
      <c r="J313" s="11"/>
    </row>
    <row r="314" spans="1:10" ht="33.950000000000003" customHeight="1">
      <c r="A314" s="3"/>
      <c r="B314" s="201"/>
      <c r="C314" s="199"/>
      <c r="D314" s="202"/>
      <c r="E314" s="200"/>
      <c r="F314" s="300"/>
      <c r="G314" s="200"/>
      <c r="H314" s="180"/>
      <c r="I314" s="301"/>
      <c r="J314" s="11"/>
    </row>
    <row r="315" spans="1:10" ht="39.950000000000003" customHeight="1">
      <c r="A315" s="9"/>
      <c r="B315" s="233" t="s">
        <v>80</v>
      </c>
      <c r="C315" s="177" t="s">
        <v>52</v>
      </c>
      <c r="D315" s="178" t="s">
        <v>53</v>
      </c>
      <c r="E315" s="177" t="s">
        <v>60</v>
      </c>
      <c r="F315" s="177"/>
      <c r="G315" s="179"/>
      <c r="H315" s="180" t="s">
        <v>110</v>
      </c>
      <c r="I315" s="181"/>
      <c r="J315" s="11"/>
    </row>
    <row r="316" spans="1:10" ht="33.950000000000003" customHeight="1">
      <c r="A316" s="3"/>
      <c r="B316" s="182" t="s">
        <v>212</v>
      </c>
      <c r="C316" s="183" t="s">
        <v>39</v>
      </c>
      <c r="D316" s="184"/>
      <c r="E316" s="185">
        <v>12.95</v>
      </c>
      <c r="F316" s="186" t="s">
        <v>59</v>
      </c>
      <c r="G316" s="187"/>
      <c r="H316" s="234">
        <f t="shared" ref="H316:H334" si="4">D316*E316</f>
        <v>0</v>
      </c>
      <c r="I316" s="188"/>
      <c r="J316" s="11"/>
    </row>
    <row r="317" spans="1:10" ht="33.950000000000003" customHeight="1">
      <c r="A317" s="3"/>
      <c r="B317" s="189" t="s">
        <v>35</v>
      </c>
      <c r="C317" s="190" t="s">
        <v>39</v>
      </c>
      <c r="D317" s="184"/>
      <c r="E317" s="185">
        <v>4.92</v>
      </c>
      <c r="F317" s="191">
        <v>5.95</v>
      </c>
      <c r="G317" s="187"/>
      <c r="H317" s="234">
        <f t="shared" si="4"/>
        <v>0</v>
      </c>
      <c r="I317" s="188"/>
      <c r="J317" s="11"/>
    </row>
    <row r="318" spans="1:10" ht="33.950000000000003" customHeight="1">
      <c r="A318" s="3"/>
      <c r="B318" s="189" t="s">
        <v>36</v>
      </c>
      <c r="C318" s="190" t="s">
        <v>39</v>
      </c>
      <c r="D318" s="184"/>
      <c r="E318" s="185">
        <v>7.4</v>
      </c>
      <c r="F318" s="191">
        <v>8.9499999999999993</v>
      </c>
      <c r="G318" s="187"/>
      <c r="H318" s="234">
        <f t="shared" si="4"/>
        <v>0</v>
      </c>
      <c r="I318" s="188"/>
      <c r="J318" s="11"/>
    </row>
    <row r="319" spans="1:10" ht="33.950000000000003" customHeight="1">
      <c r="A319" s="3"/>
      <c r="B319" s="189" t="s">
        <v>42</v>
      </c>
      <c r="C319" s="190" t="s">
        <v>40</v>
      </c>
      <c r="D319" s="184"/>
      <c r="E319" s="185">
        <v>2.88</v>
      </c>
      <c r="F319" s="191">
        <v>3.49</v>
      </c>
      <c r="G319" s="187"/>
      <c r="H319" s="234">
        <f t="shared" si="4"/>
        <v>0</v>
      </c>
      <c r="I319" s="188"/>
      <c r="J319" s="11"/>
    </row>
    <row r="320" spans="1:10" ht="33.950000000000003" customHeight="1">
      <c r="A320" s="3"/>
      <c r="B320" s="192"/>
      <c r="C320" s="193" t="s">
        <v>86</v>
      </c>
      <c r="D320" s="184"/>
      <c r="E320" s="185">
        <v>12.95</v>
      </c>
      <c r="F320" s="186" t="s">
        <v>59</v>
      </c>
      <c r="G320" s="187"/>
      <c r="H320" s="234">
        <f t="shared" si="4"/>
        <v>0</v>
      </c>
      <c r="I320" s="188"/>
      <c r="J320" s="11"/>
    </row>
    <row r="321" spans="1:10" ht="33.950000000000003" customHeight="1">
      <c r="A321" s="3"/>
      <c r="B321" s="192" t="s">
        <v>191</v>
      </c>
      <c r="C321" s="193" t="s">
        <v>187</v>
      </c>
      <c r="D321" s="184"/>
      <c r="E321" s="185">
        <v>3.71</v>
      </c>
      <c r="F321" s="191">
        <v>4.49</v>
      </c>
      <c r="G321" s="187"/>
      <c r="H321" s="234">
        <f t="shared" si="4"/>
        <v>0</v>
      </c>
      <c r="I321" s="188"/>
      <c r="J321" s="11"/>
    </row>
    <row r="322" spans="1:10" ht="33.950000000000003" customHeight="1">
      <c r="A322" s="3"/>
      <c r="B322" s="192" t="s">
        <v>44</v>
      </c>
      <c r="C322" s="193" t="s">
        <v>41</v>
      </c>
      <c r="D322" s="184"/>
      <c r="E322" s="185">
        <v>7.23</v>
      </c>
      <c r="F322" s="191">
        <v>8.75</v>
      </c>
      <c r="G322" s="187"/>
      <c r="H322" s="234">
        <f t="shared" si="4"/>
        <v>0</v>
      </c>
      <c r="I322" s="188"/>
      <c r="J322" s="11"/>
    </row>
    <row r="323" spans="1:10" ht="33.950000000000003" customHeight="1">
      <c r="A323" s="3"/>
      <c r="B323" s="182" t="s">
        <v>43</v>
      </c>
      <c r="C323" s="183" t="s">
        <v>41</v>
      </c>
      <c r="D323" s="184"/>
      <c r="E323" s="185">
        <v>7.23</v>
      </c>
      <c r="F323" s="191">
        <v>8.75</v>
      </c>
      <c r="G323" s="187"/>
      <c r="H323" s="234">
        <f t="shared" si="4"/>
        <v>0</v>
      </c>
      <c r="I323" s="188"/>
      <c r="J323" s="11"/>
    </row>
    <row r="324" spans="1:10" ht="33.950000000000003" customHeight="1">
      <c r="A324" s="3"/>
      <c r="B324" s="182" t="s">
        <v>37</v>
      </c>
      <c r="C324" s="183" t="s">
        <v>39</v>
      </c>
      <c r="D324" s="184"/>
      <c r="E324" s="185">
        <v>4.92</v>
      </c>
      <c r="F324" s="191">
        <v>5.95</v>
      </c>
      <c r="G324" s="187"/>
      <c r="H324" s="234">
        <f t="shared" si="4"/>
        <v>0</v>
      </c>
      <c r="I324" s="188"/>
      <c r="J324" s="11"/>
    </row>
    <row r="325" spans="1:10" ht="33.950000000000003" customHeight="1">
      <c r="A325" s="3"/>
      <c r="B325" s="182" t="s">
        <v>38</v>
      </c>
      <c r="C325" s="183" t="s">
        <v>39</v>
      </c>
      <c r="D325" s="184"/>
      <c r="E325" s="185">
        <v>4.12</v>
      </c>
      <c r="F325" s="191">
        <v>4.99</v>
      </c>
      <c r="G325" s="187"/>
      <c r="H325" s="234">
        <f t="shared" si="4"/>
        <v>0</v>
      </c>
      <c r="I325" s="188"/>
      <c r="J325" s="11"/>
    </row>
    <row r="326" spans="1:10" ht="33.950000000000003" customHeight="1">
      <c r="A326" s="3"/>
      <c r="B326" s="182" t="s">
        <v>194</v>
      </c>
      <c r="C326" s="183" t="s">
        <v>39</v>
      </c>
      <c r="D326" s="184"/>
      <c r="E326" s="185">
        <v>1.61</v>
      </c>
      <c r="F326" s="191">
        <v>1.95</v>
      </c>
      <c r="G326" s="187"/>
      <c r="H326" s="234">
        <f t="shared" si="4"/>
        <v>0</v>
      </c>
      <c r="I326" s="188"/>
      <c r="J326" s="11"/>
    </row>
    <row r="327" spans="1:10" ht="33.950000000000003" customHeight="1">
      <c r="A327" s="3"/>
      <c r="B327" s="182" t="s">
        <v>71</v>
      </c>
      <c r="C327" s="183" t="s">
        <v>39</v>
      </c>
      <c r="D327" s="184"/>
      <c r="E327" s="185">
        <v>79</v>
      </c>
      <c r="F327" s="186" t="s">
        <v>59</v>
      </c>
      <c r="G327" s="187"/>
      <c r="H327" s="234">
        <f t="shared" si="4"/>
        <v>0</v>
      </c>
      <c r="I327" s="188"/>
      <c r="J327" s="11"/>
    </row>
    <row r="328" spans="1:10" ht="33.950000000000003" customHeight="1">
      <c r="A328" s="3"/>
      <c r="B328" s="182" t="s">
        <v>158</v>
      </c>
      <c r="C328" s="183" t="s">
        <v>159</v>
      </c>
      <c r="D328" s="194"/>
      <c r="E328" s="185">
        <v>7.95</v>
      </c>
      <c r="F328" s="186" t="s">
        <v>59</v>
      </c>
      <c r="G328" s="187"/>
      <c r="H328" s="234">
        <f t="shared" si="4"/>
        <v>0</v>
      </c>
      <c r="I328" s="188"/>
      <c r="J328" s="11"/>
    </row>
    <row r="329" spans="1:10" ht="33.950000000000003" customHeight="1">
      <c r="A329" s="3"/>
      <c r="B329" s="182" t="s">
        <v>160</v>
      </c>
      <c r="C329" s="183" t="s">
        <v>159</v>
      </c>
      <c r="D329" s="194"/>
      <c r="E329" s="185">
        <v>10.95</v>
      </c>
      <c r="F329" s="186" t="s">
        <v>59</v>
      </c>
      <c r="G329" s="187"/>
      <c r="H329" s="234">
        <f t="shared" si="4"/>
        <v>0</v>
      </c>
      <c r="I329" s="188"/>
      <c r="J329" s="11"/>
    </row>
    <row r="330" spans="1:10" ht="33.950000000000003" customHeight="1">
      <c r="A330" s="3"/>
      <c r="B330" s="182" t="s">
        <v>161</v>
      </c>
      <c r="C330" s="183" t="s">
        <v>39</v>
      </c>
      <c r="D330" s="194"/>
      <c r="E330" s="185">
        <v>1.61</v>
      </c>
      <c r="F330" s="191">
        <v>1.95</v>
      </c>
      <c r="G330" s="187"/>
      <c r="H330" s="234">
        <f t="shared" si="4"/>
        <v>0</v>
      </c>
      <c r="I330" s="188"/>
      <c r="J330" s="11"/>
    </row>
    <row r="331" spans="1:10" ht="33.950000000000003" customHeight="1">
      <c r="A331" s="3"/>
      <c r="B331" s="182" t="s">
        <v>198</v>
      </c>
      <c r="C331" s="183" t="s">
        <v>39</v>
      </c>
      <c r="D331" s="194"/>
      <c r="E331" s="185">
        <v>0.3</v>
      </c>
      <c r="F331" s="186" t="s">
        <v>59</v>
      </c>
      <c r="G331" s="187"/>
      <c r="H331" s="234">
        <f t="shared" si="4"/>
        <v>0</v>
      </c>
      <c r="I331" s="188"/>
      <c r="J331" s="11"/>
    </row>
    <row r="332" spans="1:10" ht="33.950000000000003" customHeight="1">
      <c r="A332" s="3"/>
      <c r="B332" s="182" t="s">
        <v>190</v>
      </c>
      <c r="C332" s="183" t="s">
        <v>39</v>
      </c>
      <c r="D332" s="194"/>
      <c r="E332" s="185">
        <v>6.57</v>
      </c>
      <c r="F332" s="191">
        <v>7.95</v>
      </c>
      <c r="G332" s="187"/>
      <c r="H332" s="234">
        <f t="shared" si="4"/>
        <v>0</v>
      </c>
      <c r="I332" s="188"/>
      <c r="J332" s="11"/>
    </row>
    <row r="333" spans="1:10" ht="33.950000000000003" customHeight="1">
      <c r="A333" s="3"/>
      <c r="B333" s="182" t="s">
        <v>189</v>
      </c>
      <c r="C333" s="183" t="s">
        <v>39</v>
      </c>
      <c r="D333" s="194"/>
      <c r="E333" s="185">
        <v>6.57</v>
      </c>
      <c r="F333" s="191">
        <v>7.95</v>
      </c>
      <c r="G333" s="187"/>
      <c r="H333" s="234">
        <f t="shared" si="4"/>
        <v>0</v>
      </c>
      <c r="I333" s="188"/>
      <c r="J333" s="11"/>
    </row>
    <row r="334" spans="1:10" ht="33.950000000000003" customHeight="1">
      <c r="A334" s="3"/>
      <c r="B334" s="182" t="s">
        <v>188</v>
      </c>
      <c r="C334" s="183" t="s">
        <v>39</v>
      </c>
      <c r="D334" s="194"/>
      <c r="E334" s="185">
        <v>10.7</v>
      </c>
      <c r="F334" s="191">
        <v>12.95</v>
      </c>
      <c r="G334" s="187"/>
      <c r="H334" s="234">
        <f t="shared" si="4"/>
        <v>0</v>
      </c>
      <c r="I334" s="188"/>
      <c r="J334" s="11"/>
    </row>
    <row r="335" spans="1:10" ht="33.950000000000003" customHeight="1">
      <c r="A335" s="3"/>
      <c r="B335" s="195"/>
      <c r="C335" s="195"/>
      <c r="D335" s="195"/>
      <c r="E335" s="187"/>
      <c r="F335" s="195"/>
      <c r="G335" s="187"/>
      <c r="H335" s="180"/>
      <c r="I335" s="188"/>
      <c r="J335" s="11"/>
    </row>
    <row r="336" spans="1:10" ht="39.950000000000003" customHeight="1">
      <c r="A336" s="9"/>
      <c r="B336" s="233" t="s">
        <v>81</v>
      </c>
      <c r="C336" s="196"/>
      <c r="D336" s="197"/>
      <c r="E336" s="179"/>
      <c r="F336" s="195"/>
      <c r="G336" s="179"/>
      <c r="H336" s="180"/>
      <c r="I336" s="181"/>
      <c r="J336" s="11"/>
    </row>
    <row r="337" spans="1:47" ht="33.950000000000003" customHeight="1">
      <c r="A337" s="9"/>
      <c r="B337" s="198" t="s">
        <v>193</v>
      </c>
      <c r="C337" s="177" t="s">
        <v>52</v>
      </c>
      <c r="D337" s="178" t="s">
        <v>53</v>
      </c>
      <c r="E337" s="177" t="s">
        <v>60</v>
      </c>
      <c r="F337" s="177"/>
      <c r="G337" s="179"/>
      <c r="H337" s="180" t="s">
        <v>110</v>
      </c>
      <c r="I337" s="188"/>
      <c r="J337" s="11"/>
    </row>
    <row r="338" spans="1:47" ht="33.950000000000003" customHeight="1">
      <c r="A338" s="3"/>
      <c r="B338" s="182" t="s">
        <v>18</v>
      </c>
      <c r="C338" s="183" t="s">
        <v>164</v>
      </c>
      <c r="D338" s="184"/>
      <c r="E338" s="185">
        <v>1.49</v>
      </c>
      <c r="F338" s="186" t="s">
        <v>59</v>
      </c>
      <c r="G338" s="200"/>
      <c r="H338" s="234">
        <f>D338*E338</f>
        <v>0</v>
      </c>
      <c r="I338" s="188"/>
      <c r="J338" s="11"/>
    </row>
    <row r="339" spans="1:47" ht="33.950000000000003" customHeight="1">
      <c r="A339" s="3"/>
      <c r="B339" s="182" t="s">
        <v>19</v>
      </c>
      <c r="C339" s="183" t="s">
        <v>164</v>
      </c>
      <c r="D339" s="184"/>
      <c r="E339" s="185">
        <v>1.49</v>
      </c>
      <c r="F339" s="186" t="s">
        <v>59</v>
      </c>
      <c r="G339" s="200"/>
      <c r="H339" s="234">
        <f>D339*E339</f>
        <v>0</v>
      </c>
      <c r="I339" s="188"/>
      <c r="J339" s="11"/>
    </row>
    <row r="340" spans="1:47" ht="33.950000000000003" customHeight="1">
      <c r="A340" s="3"/>
      <c r="B340" s="182" t="s">
        <v>46</v>
      </c>
      <c r="C340" s="183" t="s">
        <v>164</v>
      </c>
      <c r="D340" s="184"/>
      <c r="E340" s="185">
        <v>1.49</v>
      </c>
      <c r="F340" s="186" t="s">
        <v>59</v>
      </c>
      <c r="G340" s="200"/>
      <c r="H340" s="234">
        <f>D340*E340</f>
        <v>0</v>
      </c>
      <c r="I340" s="188"/>
      <c r="J340" s="11"/>
    </row>
    <row r="341" spans="1:47" ht="33.950000000000003" customHeight="1">
      <c r="A341" s="3"/>
      <c r="B341" s="182" t="s">
        <v>20</v>
      </c>
      <c r="C341" s="183" t="s">
        <v>164</v>
      </c>
      <c r="D341" s="184"/>
      <c r="E341" s="185">
        <v>1.49</v>
      </c>
      <c r="F341" s="186" t="s">
        <v>59</v>
      </c>
      <c r="G341" s="200"/>
      <c r="H341" s="234">
        <f>D341*E341</f>
        <v>0</v>
      </c>
      <c r="I341" s="188"/>
      <c r="J341" s="11"/>
    </row>
    <row r="342" spans="1:47" ht="33.950000000000003" customHeight="1">
      <c r="A342" s="3"/>
      <c r="B342" s="182" t="s">
        <v>101</v>
      </c>
      <c r="C342" s="183" t="s">
        <v>164</v>
      </c>
      <c r="D342" s="184"/>
      <c r="E342" s="185">
        <v>1.49</v>
      </c>
      <c r="F342" s="186" t="s">
        <v>59</v>
      </c>
      <c r="G342" s="200"/>
      <c r="H342" s="234">
        <f>D342*E342</f>
        <v>0</v>
      </c>
      <c r="I342" s="188"/>
      <c r="J342" s="11"/>
    </row>
    <row r="343" spans="1:47" ht="33.950000000000003" customHeight="1">
      <c r="A343" s="3"/>
      <c r="B343" s="201"/>
      <c r="C343" s="199"/>
      <c r="D343" s="202"/>
      <c r="E343" s="200"/>
      <c r="F343" s="203"/>
      <c r="G343" s="200"/>
      <c r="H343" s="180"/>
      <c r="I343" s="188"/>
      <c r="J343" s="11"/>
    </row>
    <row r="344" spans="1:47" ht="33.950000000000003" customHeight="1">
      <c r="A344" s="9"/>
      <c r="B344" s="198" t="s">
        <v>146</v>
      </c>
      <c r="C344" s="177" t="s">
        <v>52</v>
      </c>
      <c r="D344" s="178" t="s">
        <v>53</v>
      </c>
      <c r="E344" s="177" t="s">
        <v>60</v>
      </c>
      <c r="F344" s="177"/>
      <c r="G344" s="179"/>
      <c r="H344" s="180" t="s">
        <v>110</v>
      </c>
      <c r="I344" s="188"/>
      <c r="J344" s="11"/>
    </row>
    <row r="345" spans="1:47" ht="33.950000000000003" customHeight="1">
      <c r="A345" s="3"/>
      <c r="B345" s="182" t="s">
        <v>144</v>
      </c>
      <c r="C345" s="183" t="s">
        <v>47</v>
      </c>
      <c r="D345" s="184"/>
      <c r="E345" s="204">
        <v>7.95</v>
      </c>
      <c r="F345" s="186" t="s">
        <v>59</v>
      </c>
      <c r="G345" s="200"/>
      <c r="H345" s="234">
        <f>D345*E345</f>
        <v>0</v>
      </c>
      <c r="I345" s="188"/>
      <c r="J345" s="11"/>
    </row>
    <row r="346" spans="1:47" ht="33.950000000000003" customHeight="1">
      <c r="A346" s="3"/>
      <c r="B346" s="205" t="s">
        <v>143</v>
      </c>
      <c r="C346" s="183" t="s">
        <v>232</v>
      </c>
      <c r="D346" s="184"/>
      <c r="E346" s="204">
        <v>9.9499999999999993</v>
      </c>
      <c r="F346" s="186" t="s">
        <v>59</v>
      </c>
      <c r="G346" s="200"/>
      <c r="H346" s="234">
        <f>D346*E346</f>
        <v>0</v>
      </c>
      <c r="I346" s="188"/>
      <c r="J346" s="11"/>
    </row>
    <row r="347" spans="1:47" ht="33.950000000000003" customHeight="1">
      <c r="A347" s="3"/>
      <c r="B347" s="201"/>
      <c r="C347" s="201"/>
      <c r="D347" s="206"/>
      <c r="E347" s="207"/>
      <c r="F347" s="207"/>
      <c r="G347" s="201"/>
      <c r="H347" s="180"/>
      <c r="I347" s="208"/>
      <c r="J347" s="11"/>
    </row>
    <row r="348" spans="1:47" ht="33.950000000000003" customHeight="1">
      <c r="A348" s="3"/>
      <c r="B348" s="198" t="s">
        <v>229</v>
      </c>
      <c r="C348" s="177" t="s">
        <v>52</v>
      </c>
      <c r="D348" s="178" t="s">
        <v>53</v>
      </c>
      <c r="E348" s="177" t="s">
        <v>60</v>
      </c>
      <c r="F348" s="177"/>
      <c r="G348" s="179"/>
      <c r="H348" s="180" t="s">
        <v>110</v>
      </c>
      <c r="I348" s="208"/>
      <c r="J348" s="11"/>
    </row>
    <row r="349" spans="1:47" ht="33.950000000000003" customHeight="1">
      <c r="A349" s="3"/>
      <c r="B349" s="182" t="s">
        <v>49</v>
      </c>
      <c r="C349" s="183" t="s">
        <v>156</v>
      </c>
      <c r="D349" s="184"/>
      <c r="E349" s="185">
        <v>7.95</v>
      </c>
      <c r="F349" s="186" t="s">
        <v>59</v>
      </c>
      <c r="G349" s="200"/>
      <c r="H349" s="234">
        <f>D349*E349</f>
        <v>0</v>
      </c>
      <c r="I349" s="188"/>
      <c r="J349" s="11"/>
    </row>
    <row r="350" spans="1:47" s="9" customFormat="1" ht="33.950000000000003" customHeight="1">
      <c r="B350" s="201"/>
      <c r="C350" s="199"/>
      <c r="D350" s="202"/>
      <c r="E350" s="187"/>
      <c r="F350" s="203"/>
      <c r="G350" s="200"/>
      <c r="H350" s="180"/>
      <c r="I350" s="188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</row>
    <row r="351" spans="1:47" ht="33.950000000000003" customHeight="1">
      <c r="A351" s="9"/>
      <c r="B351" s="198" t="s">
        <v>230</v>
      </c>
      <c r="C351" s="177" t="s">
        <v>52</v>
      </c>
      <c r="D351" s="178" t="s">
        <v>53</v>
      </c>
      <c r="E351" s="177" t="s">
        <v>60</v>
      </c>
      <c r="F351" s="177"/>
      <c r="G351" s="179"/>
      <c r="H351" s="180" t="s">
        <v>110</v>
      </c>
      <c r="I351" s="188"/>
      <c r="J351" s="11"/>
    </row>
    <row r="352" spans="1:47" ht="33.950000000000003" customHeight="1">
      <c r="A352" s="3"/>
      <c r="B352" s="182" t="s">
        <v>50</v>
      </c>
      <c r="C352" s="183" t="s">
        <v>48</v>
      </c>
      <c r="D352" s="184"/>
      <c r="E352" s="185">
        <v>2.95</v>
      </c>
      <c r="F352" s="186" t="s">
        <v>59</v>
      </c>
      <c r="G352" s="200"/>
      <c r="H352" s="234">
        <f>D352*E352</f>
        <v>0</v>
      </c>
      <c r="I352" s="188"/>
      <c r="J352" s="11"/>
    </row>
    <row r="353" spans="1:47" ht="33.950000000000003" customHeight="1">
      <c r="A353" s="3"/>
      <c r="B353" s="182" t="s">
        <v>51</v>
      </c>
      <c r="C353" s="183" t="s">
        <v>48</v>
      </c>
      <c r="D353" s="184"/>
      <c r="E353" s="185">
        <v>3.95</v>
      </c>
      <c r="F353" s="186" t="s">
        <v>59</v>
      </c>
      <c r="G353" s="200"/>
      <c r="H353" s="234">
        <f>D353*E353</f>
        <v>0</v>
      </c>
      <c r="I353" s="188"/>
      <c r="J353" s="11"/>
    </row>
    <row r="354" spans="1:47" ht="33.950000000000003" customHeight="1">
      <c r="A354" s="9"/>
      <c r="B354" s="209"/>
      <c r="C354" s="199"/>
      <c r="D354" s="202"/>
      <c r="E354" s="210"/>
      <c r="F354" s="203"/>
      <c r="G354" s="200"/>
      <c r="H354" s="180"/>
      <c r="I354" s="188"/>
      <c r="J354" s="11"/>
    </row>
    <row r="355" spans="1:47" ht="33.950000000000003" customHeight="1">
      <c r="A355" s="3"/>
      <c r="B355" s="182" t="s">
        <v>145</v>
      </c>
      <c r="C355" s="183" t="s">
        <v>115</v>
      </c>
      <c r="D355" s="184"/>
      <c r="E355" s="185">
        <v>4.95</v>
      </c>
      <c r="F355" s="186" t="s">
        <v>59</v>
      </c>
      <c r="G355" s="200"/>
      <c r="H355" s="234">
        <f>D355*E355</f>
        <v>0</v>
      </c>
      <c r="I355" s="188"/>
      <c r="J355" s="11"/>
    </row>
    <row r="356" spans="1:47" ht="33.950000000000003" customHeight="1">
      <c r="A356" s="9"/>
      <c r="B356" s="201"/>
      <c r="C356" s="199"/>
      <c r="D356" s="202"/>
      <c r="E356" s="200"/>
      <c r="F356" s="203"/>
      <c r="G356" s="200"/>
      <c r="H356" s="180"/>
      <c r="I356" s="188"/>
      <c r="J356" s="11"/>
      <c r="M356" s="10"/>
      <c r="S356" s="27"/>
    </row>
    <row r="357" spans="1:47" ht="39.950000000000003" customHeight="1">
      <c r="A357" s="9"/>
      <c r="B357" s="233" t="s">
        <v>85</v>
      </c>
      <c r="C357" s="177" t="s">
        <v>52</v>
      </c>
      <c r="D357" s="178" t="s">
        <v>53</v>
      </c>
      <c r="E357" s="177" t="s">
        <v>60</v>
      </c>
      <c r="F357" s="177"/>
      <c r="G357" s="179"/>
      <c r="H357" s="180" t="s">
        <v>110</v>
      </c>
      <c r="I357" s="181"/>
      <c r="J357" s="11"/>
    </row>
    <row r="358" spans="1:47" ht="33.950000000000003" customHeight="1">
      <c r="A358" s="3"/>
      <c r="B358" s="182" t="s">
        <v>300</v>
      </c>
      <c r="C358" s="183" t="s">
        <v>39</v>
      </c>
      <c r="D358" s="184"/>
      <c r="E358" s="185">
        <v>55</v>
      </c>
      <c r="F358" s="186" t="s">
        <v>59</v>
      </c>
      <c r="G358" s="200"/>
      <c r="H358" s="234">
        <f t="shared" ref="H358:H364" si="5">D358*E358</f>
        <v>0</v>
      </c>
      <c r="I358" s="188"/>
      <c r="J358" s="11"/>
    </row>
    <row r="359" spans="1:47" ht="33.950000000000003" customHeight="1">
      <c r="A359" s="3"/>
      <c r="B359" s="182" t="s">
        <v>301</v>
      </c>
      <c r="C359" s="183" t="s">
        <v>39</v>
      </c>
      <c r="D359" s="184"/>
      <c r="E359" s="185">
        <v>55</v>
      </c>
      <c r="F359" s="186" t="s">
        <v>59</v>
      </c>
      <c r="G359" s="200"/>
      <c r="H359" s="234">
        <f t="shared" ref="H359" si="6">D359*E359</f>
        <v>0</v>
      </c>
      <c r="I359" s="188"/>
      <c r="J359" s="11"/>
    </row>
    <row r="360" spans="1:47" s="9" customFormat="1" ht="33.950000000000003" customHeight="1">
      <c r="A360" s="3"/>
      <c r="B360" s="182" t="s">
        <v>114</v>
      </c>
      <c r="C360" s="183" t="s">
        <v>39</v>
      </c>
      <c r="D360" s="184"/>
      <c r="E360" s="185">
        <v>6.95</v>
      </c>
      <c r="F360" s="186" t="s">
        <v>59</v>
      </c>
      <c r="G360" s="200"/>
      <c r="H360" s="234">
        <f t="shared" si="5"/>
        <v>0</v>
      </c>
      <c r="I360" s="188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</row>
    <row r="361" spans="1:47" s="9" customFormat="1" ht="33.950000000000003" customHeight="1">
      <c r="A361" s="3"/>
      <c r="B361" s="189" t="s">
        <v>147</v>
      </c>
      <c r="C361" s="190" t="s">
        <v>39</v>
      </c>
      <c r="D361" s="211"/>
      <c r="E361" s="212">
        <v>0.95</v>
      </c>
      <c r="F361" s="186" t="s">
        <v>59</v>
      </c>
      <c r="G361" s="200"/>
      <c r="H361" s="234">
        <f t="shared" si="5"/>
        <v>0</v>
      </c>
      <c r="I361" s="188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</row>
    <row r="362" spans="1:47" ht="33.950000000000003" customHeight="1">
      <c r="A362" s="3"/>
      <c r="B362" s="189" t="s">
        <v>148</v>
      </c>
      <c r="C362" s="190" t="s">
        <v>39</v>
      </c>
      <c r="D362" s="211"/>
      <c r="E362" s="212">
        <v>0.95</v>
      </c>
      <c r="F362" s="186" t="s">
        <v>59</v>
      </c>
      <c r="G362" s="200"/>
      <c r="H362" s="234">
        <f t="shared" si="5"/>
        <v>0</v>
      </c>
      <c r="I362" s="188"/>
      <c r="J362" s="11"/>
    </row>
    <row r="363" spans="1:47" ht="33.950000000000003" customHeight="1">
      <c r="A363" s="3"/>
      <c r="B363" s="189" t="s">
        <v>149</v>
      </c>
      <c r="C363" s="190" t="s">
        <v>39</v>
      </c>
      <c r="D363" s="211"/>
      <c r="E363" s="212">
        <v>2.95</v>
      </c>
      <c r="F363" s="186" t="s">
        <v>59</v>
      </c>
      <c r="G363" s="200"/>
      <c r="H363" s="234">
        <f t="shared" si="5"/>
        <v>0</v>
      </c>
      <c r="I363" s="188"/>
      <c r="J363" s="11"/>
    </row>
    <row r="364" spans="1:47" ht="33.950000000000003" customHeight="1">
      <c r="A364" s="3"/>
      <c r="B364" s="182" t="s">
        <v>150</v>
      </c>
      <c r="C364" s="183" t="s">
        <v>39</v>
      </c>
      <c r="D364" s="184"/>
      <c r="E364" s="185">
        <v>2.95</v>
      </c>
      <c r="F364" s="186" t="s">
        <v>59</v>
      </c>
      <c r="G364" s="200"/>
      <c r="H364" s="234">
        <f t="shared" si="5"/>
        <v>0</v>
      </c>
      <c r="I364" s="188"/>
      <c r="J364" s="11"/>
    </row>
    <row r="365" spans="1:47" ht="33.950000000000003" customHeight="1">
      <c r="A365" s="9"/>
      <c r="B365" s="201"/>
      <c r="C365" s="199"/>
      <c r="D365" s="202"/>
      <c r="E365" s="187"/>
      <c r="F365" s="203"/>
      <c r="G365" s="200"/>
      <c r="H365" s="180"/>
      <c r="I365" s="188"/>
      <c r="J365" s="11"/>
    </row>
    <row r="366" spans="1:47" ht="39.950000000000003" customHeight="1">
      <c r="A366" s="9"/>
      <c r="B366" s="233" t="s">
        <v>152</v>
      </c>
      <c r="C366" s="177" t="s">
        <v>52</v>
      </c>
      <c r="D366" s="178" t="s">
        <v>53</v>
      </c>
      <c r="E366" s="177" t="s">
        <v>60</v>
      </c>
      <c r="F366" s="177"/>
      <c r="G366" s="179"/>
      <c r="H366" s="180" t="s">
        <v>110</v>
      </c>
      <c r="I366" s="188"/>
      <c r="J366" s="11"/>
    </row>
    <row r="367" spans="1:47" ht="33.950000000000003" customHeight="1">
      <c r="A367" s="3"/>
      <c r="B367" s="189" t="s">
        <v>151</v>
      </c>
      <c r="C367" s="190" t="s">
        <v>39</v>
      </c>
      <c r="D367" s="211"/>
      <c r="E367" s="213">
        <v>4.95</v>
      </c>
      <c r="F367" s="214" t="s">
        <v>59</v>
      </c>
      <c r="G367" s="200"/>
      <c r="H367" s="234">
        <f t="shared" ref="H367:H374" si="7">D367*E367</f>
        <v>0</v>
      </c>
      <c r="I367" s="188"/>
      <c r="J367" s="11"/>
    </row>
    <row r="368" spans="1:47" ht="33.950000000000003" customHeight="1">
      <c r="A368" s="3"/>
      <c r="B368" s="182" t="s">
        <v>99</v>
      </c>
      <c r="C368" s="183" t="s">
        <v>47</v>
      </c>
      <c r="D368" s="184"/>
      <c r="E368" s="185">
        <v>4.95</v>
      </c>
      <c r="F368" s="186" t="s">
        <v>59</v>
      </c>
      <c r="G368" s="200"/>
      <c r="H368" s="234">
        <f t="shared" si="7"/>
        <v>0</v>
      </c>
      <c r="I368" s="188"/>
      <c r="J368" s="11"/>
    </row>
    <row r="369" spans="1:47" ht="33.950000000000003" customHeight="1">
      <c r="A369" s="3"/>
      <c r="B369" s="182" t="s">
        <v>231</v>
      </c>
      <c r="C369" s="183" t="s">
        <v>47</v>
      </c>
      <c r="D369" s="184"/>
      <c r="E369" s="185">
        <v>3.95</v>
      </c>
      <c r="F369" s="214" t="s">
        <v>59</v>
      </c>
      <c r="G369" s="200"/>
      <c r="H369" s="234">
        <f t="shared" si="7"/>
        <v>0</v>
      </c>
      <c r="I369" s="188"/>
      <c r="J369" s="11"/>
    </row>
    <row r="370" spans="1:47" ht="33.950000000000003" customHeight="1">
      <c r="A370" s="3"/>
      <c r="B370" s="182" t="s">
        <v>167</v>
      </c>
      <c r="C370" s="183" t="s">
        <v>47</v>
      </c>
      <c r="D370" s="184"/>
      <c r="E370" s="185">
        <v>1.95</v>
      </c>
      <c r="F370" s="214" t="s">
        <v>59</v>
      </c>
      <c r="G370" s="200"/>
      <c r="H370" s="234">
        <f t="shared" si="7"/>
        <v>0</v>
      </c>
      <c r="I370" s="188"/>
      <c r="J370" s="11"/>
    </row>
    <row r="371" spans="1:47" ht="33.950000000000003" customHeight="1">
      <c r="A371" s="3"/>
      <c r="B371" s="182" t="s">
        <v>168</v>
      </c>
      <c r="C371" s="183" t="s">
        <v>47</v>
      </c>
      <c r="D371" s="184"/>
      <c r="E371" s="185">
        <v>3.95</v>
      </c>
      <c r="F371" s="214" t="s">
        <v>59</v>
      </c>
      <c r="G371" s="200"/>
      <c r="H371" s="234">
        <f t="shared" si="7"/>
        <v>0</v>
      </c>
      <c r="I371" s="188"/>
      <c r="J371" s="11"/>
    </row>
    <row r="372" spans="1:47" ht="33.950000000000003" customHeight="1">
      <c r="A372" s="3"/>
      <c r="B372" s="189" t="s">
        <v>233</v>
      </c>
      <c r="C372" s="190" t="s">
        <v>47</v>
      </c>
      <c r="D372" s="184"/>
      <c r="E372" s="185">
        <v>1.95</v>
      </c>
      <c r="F372" s="214" t="s">
        <v>59</v>
      </c>
      <c r="G372" s="200"/>
      <c r="H372" s="234">
        <f t="shared" si="7"/>
        <v>0</v>
      </c>
      <c r="I372" s="188"/>
      <c r="J372" s="11"/>
    </row>
    <row r="373" spans="1:47" ht="33.950000000000003" customHeight="1">
      <c r="A373" s="3"/>
      <c r="B373" s="189" t="s">
        <v>175</v>
      </c>
      <c r="C373" s="190" t="s">
        <v>47</v>
      </c>
      <c r="D373" s="184"/>
      <c r="E373" s="185">
        <v>1.95</v>
      </c>
      <c r="F373" s="214" t="s">
        <v>59</v>
      </c>
      <c r="G373" s="200"/>
      <c r="H373" s="234">
        <f t="shared" si="7"/>
        <v>0</v>
      </c>
      <c r="I373" s="188"/>
      <c r="J373" s="11"/>
    </row>
    <row r="374" spans="1:47" ht="33.950000000000003" customHeight="1">
      <c r="A374" s="3"/>
      <c r="B374" s="182" t="s">
        <v>45</v>
      </c>
      <c r="C374" s="183" t="s">
        <v>39</v>
      </c>
      <c r="D374" s="184"/>
      <c r="E374" s="185">
        <v>9.9499999999999993</v>
      </c>
      <c r="F374" s="186" t="s">
        <v>59</v>
      </c>
      <c r="G374" s="200"/>
      <c r="H374" s="234">
        <f t="shared" si="7"/>
        <v>0</v>
      </c>
      <c r="I374" s="188"/>
      <c r="J374" s="11"/>
    </row>
    <row r="375" spans="1:47" ht="33.950000000000003" customHeight="1">
      <c r="A375" s="3"/>
      <c r="B375" s="215"/>
      <c r="C375" s="199"/>
      <c r="D375" s="202"/>
      <c r="E375" s="200"/>
      <c r="F375" s="203"/>
      <c r="G375" s="200"/>
      <c r="H375" s="180"/>
      <c r="I375" s="188"/>
      <c r="J375" s="11"/>
    </row>
    <row r="376" spans="1:47" s="9" customFormat="1" ht="39.950000000000003" customHeight="1">
      <c r="A376" s="3"/>
      <c r="B376" s="233" t="s">
        <v>153</v>
      </c>
      <c r="C376" s="177" t="s">
        <v>52</v>
      </c>
      <c r="D376" s="178" t="s">
        <v>53</v>
      </c>
      <c r="E376" s="177" t="s">
        <v>60</v>
      </c>
      <c r="F376" s="177"/>
      <c r="G376" s="179"/>
      <c r="H376" s="180" t="s">
        <v>110</v>
      </c>
      <c r="I376" s="188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</row>
    <row r="377" spans="1:47" ht="33.950000000000003" customHeight="1">
      <c r="A377" s="9"/>
      <c r="B377" s="182" t="s">
        <v>82</v>
      </c>
      <c r="C377" s="183" t="s">
        <v>30</v>
      </c>
      <c r="D377" s="184"/>
      <c r="E377" s="185">
        <v>12.95</v>
      </c>
      <c r="F377" s="186" t="s">
        <v>59</v>
      </c>
      <c r="G377" s="200"/>
      <c r="H377" s="234">
        <f>D377*E377</f>
        <v>0</v>
      </c>
      <c r="I377" s="188"/>
      <c r="J377" s="11"/>
    </row>
    <row r="378" spans="1:47" ht="33.950000000000003" customHeight="1">
      <c r="A378" s="9"/>
      <c r="B378" s="182" t="s">
        <v>83</v>
      </c>
      <c r="C378" s="183" t="s">
        <v>30</v>
      </c>
      <c r="D378" s="184"/>
      <c r="E378" s="185">
        <v>12.95</v>
      </c>
      <c r="F378" s="186" t="s">
        <v>59</v>
      </c>
      <c r="G378" s="200"/>
      <c r="H378" s="234">
        <f>D378*E378</f>
        <v>0</v>
      </c>
      <c r="I378" s="188"/>
      <c r="J378" s="11"/>
    </row>
    <row r="379" spans="1:47" ht="33.950000000000003" customHeight="1">
      <c r="A379" s="9"/>
      <c r="B379" s="182" t="s">
        <v>84</v>
      </c>
      <c r="C379" s="183" t="s">
        <v>30</v>
      </c>
      <c r="D379" s="184"/>
      <c r="E379" s="185">
        <v>12.95</v>
      </c>
      <c r="F379" s="186" t="s">
        <v>59</v>
      </c>
      <c r="G379" s="200"/>
      <c r="H379" s="234">
        <f>D379*E379</f>
        <v>0</v>
      </c>
      <c r="I379" s="188"/>
      <c r="J379" s="11"/>
    </row>
    <row r="380" spans="1:47" ht="33.950000000000003" customHeight="1">
      <c r="A380" s="9"/>
      <c r="B380" s="182" t="s">
        <v>100</v>
      </c>
      <c r="C380" s="183" t="s">
        <v>30</v>
      </c>
      <c r="D380" s="184"/>
      <c r="E380" s="185">
        <v>12.95</v>
      </c>
      <c r="F380" s="186" t="s">
        <v>59</v>
      </c>
      <c r="G380" s="200"/>
      <c r="H380" s="234">
        <f>D380*E380</f>
        <v>0</v>
      </c>
      <c r="I380" s="188"/>
      <c r="J380" s="11"/>
    </row>
    <row r="381" spans="1:47" ht="33.950000000000003" customHeight="1">
      <c r="A381" s="9"/>
      <c r="B381" s="201"/>
      <c r="C381" s="199"/>
      <c r="D381" s="202"/>
      <c r="E381" s="187"/>
      <c r="F381" s="203"/>
      <c r="G381" s="200"/>
      <c r="H381" s="180"/>
      <c r="I381" s="188"/>
      <c r="J381" s="11"/>
    </row>
    <row r="382" spans="1:47" ht="33.950000000000003" customHeight="1">
      <c r="A382" s="260"/>
      <c r="B382" s="267"/>
      <c r="C382" s="268"/>
      <c r="D382" s="296"/>
      <c r="E382" s="269"/>
      <c r="F382" s="249"/>
      <c r="G382" s="270"/>
      <c r="H382" s="265"/>
      <c r="I382" s="271"/>
      <c r="J382" s="11"/>
    </row>
    <row r="383" spans="1:47" ht="39.950000000000003" customHeight="1">
      <c r="A383" s="260"/>
      <c r="B383" s="261" t="s">
        <v>234</v>
      </c>
      <c r="C383" s="262" t="s">
        <v>52</v>
      </c>
      <c r="D383" s="263" t="s">
        <v>53</v>
      </c>
      <c r="E383" s="262" t="s">
        <v>60</v>
      </c>
      <c r="F383" s="262"/>
      <c r="G383" s="264"/>
      <c r="H383" s="265" t="s">
        <v>110</v>
      </c>
      <c r="I383" s="271"/>
      <c r="J383" s="11"/>
    </row>
    <row r="384" spans="1:47" ht="33.950000000000003" customHeight="1">
      <c r="A384" s="266"/>
      <c r="B384" s="250" t="s">
        <v>235</v>
      </c>
      <c r="C384" s="251" t="s">
        <v>237</v>
      </c>
      <c r="D384" s="252"/>
      <c r="E384" s="258">
        <v>85</v>
      </c>
      <c r="F384" s="256" t="s">
        <v>59</v>
      </c>
      <c r="G384" s="270"/>
      <c r="H384" s="280">
        <f t="shared" ref="H384:H393" si="8">D384*E384</f>
        <v>0</v>
      </c>
      <c r="I384" s="271"/>
      <c r="J384" s="11"/>
    </row>
    <row r="385" spans="1:10" ht="33.950000000000003" customHeight="1">
      <c r="A385" s="266"/>
      <c r="B385" s="253" t="s">
        <v>236</v>
      </c>
      <c r="C385" s="254" t="s">
        <v>237</v>
      </c>
      <c r="D385" s="255"/>
      <c r="E385" s="259">
        <v>85</v>
      </c>
      <c r="F385" s="257" t="s">
        <v>59</v>
      </c>
      <c r="G385" s="270"/>
      <c r="H385" s="280">
        <f t="shared" si="8"/>
        <v>0</v>
      </c>
      <c r="I385" s="271"/>
      <c r="J385" s="11"/>
    </row>
    <row r="386" spans="1:10" ht="33.950000000000003" customHeight="1">
      <c r="A386" s="266"/>
      <c r="B386" s="253" t="s">
        <v>238</v>
      </c>
      <c r="C386" s="254" t="s">
        <v>237</v>
      </c>
      <c r="D386" s="255"/>
      <c r="E386" s="259">
        <v>85</v>
      </c>
      <c r="F386" s="256" t="s">
        <v>59</v>
      </c>
      <c r="G386" s="270"/>
      <c r="H386" s="280">
        <f t="shared" si="8"/>
        <v>0</v>
      </c>
      <c r="I386" s="271"/>
      <c r="J386" s="11"/>
    </row>
    <row r="387" spans="1:10" ht="33.950000000000003" customHeight="1">
      <c r="A387" s="266"/>
      <c r="B387" s="253" t="s">
        <v>239</v>
      </c>
      <c r="C387" s="254" t="s">
        <v>237</v>
      </c>
      <c r="D387" s="255"/>
      <c r="E387" s="259">
        <v>85</v>
      </c>
      <c r="F387" s="256" t="s">
        <v>59</v>
      </c>
      <c r="G387" s="270"/>
      <c r="H387" s="280">
        <f t="shared" si="8"/>
        <v>0</v>
      </c>
      <c r="I387" s="271"/>
      <c r="J387" s="11"/>
    </row>
    <row r="388" spans="1:10" ht="33.950000000000003" customHeight="1">
      <c r="A388" s="266"/>
      <c r="B388" s="253" t="s">
        <v>240</v>
      </c>
      <c r="C388" s="254" t="s">
        <v>237</v>
      </c>
      <c r="D388" s="255"/>
      <c r="E388" s="259">
        <v>85</v>
      </c>
      <c r="F388" s="256" t="s">
        <v>59</v>
      </c>
      <c r="G388" s="270"/>
      <c r="H388" s="280">
        <f t="shared" si="8"/>
        <v>0</v>
      </c>
      <c r="I388" s="271"/>
      <c r="J388" s="11"/>
    </row>
    <row r="389" spans="1:10" ht="33.950000000000003" customHeight="1">
      <c r="A389" s="266"/>
      <c r="B389" s="250" t="s">
        <v>241</v>
      </c>
      <c r="C389" s="251" t="s">
        <v>237</v>
      </c>
      <c r="D389" s="255"/>
      <c r="E389" s="259">
        <v>85</v>
      </c>
      <c r="F389" s="256" t="s">
        <v>59</v>
      </c>
      <c r="G389" s="270"/>
      <c r="H389" s="280">
        <f t="shared" si="8"/>
        <v>0</v>
      </c>
      <c r="I389" s="271"/>
      <c r="J389" s="11"/>
    </row>
    <row r="390" spans="1:10" ht="33.950000000000003" customHeight="1">
      <c r="A390" s="266"/>
      <c r="B390" s="250" t="s">
        <v>242</v>
      </c>
      <c r="C390" s="251" t="s">
        <v>237</v>
      </c>
      <c r="D390" s="255"/>
      <c r="E390" s="259">
        <v>85</v>
      </c>
      <c r="F390" s="256" t="s">
        <v>59</v>
      </c>
      <c r="G390" s="270"/>
      <c r="H390" s="280">
        <f t="shared" si="8"/>
        <v>0</v>
      </c>
      <c r="I390" s="271"/>
      <c r="J390" s="11"/>
    </row>
    <row r="391" spans="1:10" ht="33.950000000000003" customHeight="1">
      <c r="A391" s="266"/>
      <c r="B391" s="253" t="s">
        <v>245</v>
      </c>
      <c r="C391" s="254" t="s">
        <v>237</v>
      </c>
      <c r="D391" s="255"/>
      <c r="E391" s="259">
        <v>85</v>
      </c>
      <c r="F391" s="257" t="s">
        <v>59</v>
      </c>
      <c r="G391" s="270"/>
      <c r="H391" s="280">
        <f t="shared" ref="H391:H392" si="9">D391*E391</f>
        <v>0</v>
      </c>
      <c r="I391" s="271"/>
      <c r="J391" s="11"/>
    </row>
    <row r="392" spans="1:10" ht="33.950000000000003" customHeight="1">
      <c r="A392" s="266"/>
      <c r="B392" s="250" t="s">
        <v>244</v>
      </c>
      <c r="C392" s="251" t="s">
        <v>237</v>
      </c>
      <c r="D392" s="255"/>
      <c r="E392" s="259">
        <v>125</v>
      </c>
      <c r="F392" s="256" t="s">
        <v>59</v>
      </c>
      <c r="G392" s="270"/>
      <c r="H392" s="280">
        <f t="shared" si="9"/>
        <v>0</v>
      </c>
      <c r="I392" s="271"/>
      <c r="J392" s="11"/>
    </row>
    <row r="393" spans="1:10" ht="33.950000000000003" customHeight="1">
      <c r="A393" s="266"/>
      <c r="B393" s="253" t="s">
        <v>243</v>
      </c>
      <c r="C393" s="254" t="s">
        <v>237</v>
      </c>
      <c r="D393" s="255"/>
      <c r="E393" s="259">
        <v>185</v>
      </c>
      <c r="F393" s="257" t="s">
        <v>59</v>
      </c>
      <c r="G393" s="270"/>
      <c r="H393" s="280">
        <f t="shared" si="8"/>
        <v>0</v>
      </c>
      <c r="I393" s="271"/>
      <c r="J393" s="11"/>
    </row>
    <row r="394" spans="1:10" ht="33.950000000000003" customHeight="1" thickBot="1">
      <c r="A394" s="260"/>
      <c r="B394" s="267"/>
      <c r="C394" s="268"/>
      <c r="D394" s="268"/>
      <c r="E394" s="269"/>
      <c r="F394" s="249"/>
      <c r="G394" s="270"/>
      <c r="H394" s="265"/>
      <c r="I394" s="271"/>
      <c r="J394" s="11"/>
    </row>
    <row r="395" spans="1:10" ht="33.950000000000003" customHeight="1" thickBot="1">
      <c r="A395" s="260"/>
      <c r="B395" s="267"/>
      <c r="C395" s="268"/>
      <c r="D395" s="268"/>
      <c r="E395" s="272"/>
      <c r="F395" s="273" t="s">
        <v>109</v>
      </c>
      <c r="G395" s="274"/>
      <c r="H395" s="275">
        <f>SUM(H4:H394)</f>
        <v>0</v>
      </c>
      <c r="I395" s="271"/>
      <c r="J395" s="11"/>
    </row>
    <row r="396" spans="1:10" ht="33.950000000000003" customHeight="1">
      <c r="A396" s="260"/>
      <c r="B396" s="267"/>
      <c r="C396" s="268"/>
      <c r="D396" s="268"/>
      <c r="E396" s="269"/>
      <c r="F396" s="249"/>
      <c r="G396" s="270"/>
      <c r="H396" s="276"/>
      <c r="I396" s="271"/>
      <c r="J396" s="11"/>
    </row>
    <row r="397" spans="1:10" ht="33.950000000000003" customHeight="1">
      <c r="A397" s="266"/>
      <c r="B397" s="277"/>
      <c r="C397" s="277"/>
      <c r="D397" s="277"/>
      <c r="E397" s="277"/>
      <c r="F397" s="277"/>
      <c r="G397" s="277"/>
      <c r="H397" s="278"/>
      <c r="I397" s="279"/>
      <c r="J397" s="11"/>
    </row>
    <row r="398" spans="1:10" ht="33.950000000000003" customHeight="1">
      <c r="A398" s="11"/>
      <c r="B398" s="216"/>
      <c r="C398" s="216"/>
      <c r="D398" s="216"/>
      <c r="E398" s="216"/>
      <c r="F398" s="217"/>
      <c r="G398" s="216"/>
      <c r="H398" s="218"/>
      <c r="I398" s="219"/>
      <c r="J398" s="11"/>
    </row>
    <row r="399" spans="1:10" ht="33.950000000000003" customHeight="1">
      <c r="A399" s="11"/>
      <c r="B399" s="216"/>
      <c r="C399" s="216"/>
      <c r="D399" s="216"/>
      <c r="E399" s="216"/>
      <c r="F399" s="217"/>
      <c r="G399" s="216"/>
      <c r="H399" s="218"/>
      <c r="I399" s="219"/>
      <c r="J399" s="11"/>
    </row>
    <row r="400" spans="1:10" ht="33.950000000000003" customHeight="1">
      <c r="A400" s="11"/>
      <c r="B400" s="216"/>
      <c r="C400" s="216"/>
      <c r="D400" s="216"/>
      <c r="E400" s="216"/>
      <c r="F400" s="217"/>
      <c r="G400" s="216"/>
      <c r="H400" s="218"/>
      <c r="I400" s="219"/>
      <c r="J400" s="11"/>
    </row>
    <row r="401" spans="1:10" ht="33.950000000000003" customHeight="1">
      <c r="A401" s="11"/>
      <c r="B401" s="216"/>
      <c r="C401" s="216"/>
      <c r="D401" s="216"/>
      <c r="E401" s="216"/>
      <c r="F401" s="217"/>
      <c r="G401" s="216"/>
      <c r="H401" s="218"/>
      <c r="I401" s="219"/>
      <c r="J401" s="11"/>
    </row>
    <row r="402" spans="1:10" ht="33.950000000000003" customHeight="1">
      <c r="A402" s="11"/>
      <c r="B402" s="216"/>
      <c r="C402" s="216"/>
      <c r="D402" s="216"/>
      <c r="E402" s="216"/>
      <c r="F402" s="217"/>
      <c r="G402" s="216"/>
      <c r="H402" s="218"/>
      <c r="I402" s="219"/>
      <c r="J402" s="11"/>
    </row>
    <row r="403" spans="1:10" ht="33.950000000000003" customHeight="1">
      <c r="A403" s="11"/>
      <c r="B403" s="216"/>
      <c r="C403" s="216"/>
      <c r="D403" s="216"/>
      <c r="E403" s="216"/>
      <c r="F403" s="217"/>
      <c r="G403" s="216"/>
      <c r="H403" s="218"/>
      <c r="I403" s="219"/>
      <c r="J403" s="11"/>
    </row>
    <row r="404" spans="1:10" ht="33.950000000000003" customHeight="1">
      <c r="A404" s="11"/>
      <c r="B404" s="216"/>
      <c r="C404" s="216"/>
      <c r="D404" s="216"/>
      <c r="E404" s="216"/>
      <c r="F404" s="217"/>
      <c r="G404" s="216"/>
      <c r="H404" s="218"/>
      <c r="I404" s="219"/>
      <c r="J404" s="11"/>
    </row>
    <row r="405" spans="1:10" ht="33.950000000000003" customHeight="1">
      <c r="A405" s="11"/>
      <c r="B405" s="216"/>
      <c r="C405" s="216"/>
      <c r="D405" s="216"/>
      <c r="E405" s="216"/>
      <c r="F405" s="217"/>
      <c r="G405" s="216"/>
      <c r="H405" s="218"/>
      <c r="I405" s="219"/>
      <c r="J405" s="11"/>
    </row>
    <row r="406" spans="1:10" ht="33.950000000000003" customHeight="1">
      <c r="B406" s="220"/>
      <c r="C406" s="220"/>
      <c r="D406" s="220"/>
      <c r="E406" s="220"/>
      <c r="F406" s="220"/>
      <c r="G406" s="220"/>
      <c r="H406" s="221"/>
      <c r="I406" s="222"/>
    </row>
    <row r="407" spans="1:10" ht="33.950000000000003" customHeight="1">
      <c r="B407" s="220"/>
      <c r="C407" s="220"/>
      <c r="D407" s="220"/>
      <c r="E407" s="220"/>
      <c r="F407" s="220"/>
      <c r="G407" s="220"/>
      <c r="H407" s="221"/>
      <c r="I407" s="222"/>
      <c r="J407" s="11"/>
    </row>
    <row r="408" spans="1:10" ht="33.950000000000003" customHeight="1">
      <c r="B408" s="220"/>
      <c r="C408" s="220"/>
      <c r="D408" s="220"/>
      <c r="E408" s="220"/>
      <c r="F408" s="220"/>
      <c r="G408" s="220"/>
      <c r="H408" s="221"/>
      <c r="I408" s="222"/>
      <c r="J408" s="11"/>
    </row>
    <row r="409" spans="1:10" ht="33.950000000000003" customHeight="1">
      <c r="B409" s="220"/>
      <c r="C409" s="220"/>
      <c r="D409" s="220"/>
      <c r="E409" s="220"/>
      <c r="F409" s="220"/>
      <c r="G409" s="220"/>
      <c r="H409" s="221"/>
      <c r="I409" s="222"/>
      <c r="J409" s="11"/>
    </row>
    <row r="410" spans="1:10" ht="33.950000000000003" customHeight="1">
      <c r="B410" s="220"/>
      <c r="C410" s="220"/>
      <c r="D410" s="220"/>
      <c r="E410" s="220"/>
      <c r="F410" s="220"/>
      <c r="G410" s="220"/>
      <c r="H410" s="221"/>
      <c r="I410" s="222"/>
      <c r="J410" s="11"/>
    </row>
    <row r="411" spans="1:10" ht="33.950000000000003" customHeight="1">
      <c r="B411" s="220"/>
      <c r="C411" s="220"/>
      <c r="D411" s="220"/>
      <c r="E411" s="220"/>
      <c r="F411" s="220"/>
      <c r="G411" s="220"/>
      <c r="H411" s="221"/>
      <c r="I411" s="222"/>
      <c r="J411" s="11"/>
    </row>
    <row r="412" spans="1:10" ht="33.950000000000003" customHeight="1">
      <c r="B412" s="220"/>
      <c r="C412" s="220"/>
      <c r="D412" s="220"/>
      <c r="E412" s="220"/>
      <c r="F412" s="220"/>
      <c r="G412" s="220"/>
      <c r="H412" s="221"/>
      <c r="I412" s="222"/>
      <c r="J412" s="11"/>
    </row>
    <row r="413" spans="1:10" ht="33.950000000000003" customHeight="1">
      <c r="B413" s="220"/>
      <c r="C413" s="220"/>
      <c r="D413" s="220"/>
      <c r="E413" s="220"/>
      <c r="F413" s="220"/>
      <c r="G413" s="220"/>
      <c r="H413" s="221"/>
      <c r="I413" s="222"/>
      <c r="J413" s="11"/>
    </row>
    <row r="414" spans="1:10" ht="33.950000000000003" customHeight="1">
      <c r="B414" s="220"/>
      <c r="C414" s="220"/>
      <c r="D414" s="220"/>
      <c r="E414" s="220"/>
      <c r="F414" s="220"/>
      <c r="G414" s="220"/>
      <c r="H414" s="221"/>
      <c r="I414" s="222"/>
      <c r="J414" s="11"/>
    </row>
    <row r="415" spans="1:10" ht="33.950000000000003" customHeight="1">
      <c r="B415" s="220"/>
      <c r="C415" s="220"/>
      <c r="D415" s="220"/>
      <c r="E415" s="220"/>
      <c r="F415" s="220"/>
      <c r="G415" s="220"/>
      <c r="H415" s="221"/>
      <c r="I415" s="222"/>
    </row>
    <row r="416" spans="1:10" ht="33.950000000000003" customHeight="1">
      <c r="B416" s="220"/>
      <c r="C416" s="220"/>
      <c r="D416" s="220"/>
      <c r="E416" s="220"/>
      <c r="F416" s="220"/>
      <c r="G416" s="220"/>
      <c r="H416" s="221"/>
      <c r="I416" s="222"/>
    </row>
    <row r="417" spans="2:9" ht="33.950000000000003" customHeight="1">
      <c r="B417" s="220"/>
      <c r="C417" s="220"/>
      <c r="D417" s="220"/>
      <c r="E417" s="220"/>
      <c r="F417" s="220"/>
      <c r="G417" s="220"/>
      <c r="H417" s="221"/>
      <c r="I417" s="222"/>
    </row>
    <row r="418" spans="2:9" ht="33.950000000000003" customHeight="1">
      <c r="B418" s="220"/>
      <c r="C418" s="220"/>
      <c r="D418" s="220"/>
      <c r="E418" s="220"/>
      <c r="F418" s="220"/>
      <c r="G418" s="220"/>
      <c r="H418" s="221"/>
      <c r="I418" s="222"/>
    </row>
    <row r="419" spans="2:9" ht="33.950000000000003" customHeight="1">
      <c r="B419" s="220"/>
      <c r="C419" s="220"/>
      <c r="D419" s="220"/>
      <c r="E419" s="220"/>
      <c r="F419" s="220"/>
      <c r="G419" s="220"/>
      <c r="H419" s="221"/>
      <c r="I419" s="222"/>
    </row>
    <row r="420" spans="2:9" ht="33.950000000000003" customHeight="1">
      <c r="B420" s="220"/>
      <c r="C420" s="220"/>
      <c r="D420" s="220"/>
      <c r="E420" s="220"/>
      <c r="F420" s="220"/>
      <c r="G420" s="220"/>
      <c r="H420" s="221"/>
      <c r="I420" s="222"/>
    </row>
    <row r="421" spans="2:9" ht="33.950000000000003" customHeight="1">
      <c r="B421" s="220"/>
      <c r="C421" s="220"/>
      <c r="D421" s="220"/>
      <c r="E421" s="220"/>
      <c r="F421" s="220"/>
      <c r="G421" s="220"/>
      <c r="H421" s="221"/>
      <c r="I421" s="222"/>
    </row>
    <row r="422" spans="2:9" ht="33.950000000000003" customHeight="1">
      <c r="B422" s="220"/>
      <c r="C422" s="220"/>
      <c r="D422" s="220"/>
      <c r="E422" s="220"/>
      <c r="F422" s="220"/>
      <c r="G422" s="220"/>
      <c r="H422" s="221"/>
      <c r="I422" s="222"/>
    </row>
    <row r="423" spans="2:9" ht="33.950000000000003" customHeight="1">
      <c r="B423" s="30"/>
      <c r="C423" s="30"/>
      <c r="D423" s="30"/>
      <c r="E423" s="30"/>
      <c r="F423" s="30"/>
      <c r="G423" s="30"/>
      <c r="H423" s="31"/>
    </row>
    <row r="424" spans="2:9" ht="33.950000000000003" customHeight="1">
      <c r="B424" s="30"/>
      <c r="C424" s="30"/>
      <c r="D424" s="30"/>
      <c r="E424" s="30"/>
      <c r="F424" s="30"/>
      <c r="G424" s="30"/>
      <c r="H424" s="31"/>
    </row>
    <row r="425" spans="2:9" ht="33.950000000000003" customHeight="1">
      <c r="B425" s="30"/>
      <c r="C425" s="30"/>
      <c r="D425" s="30"/>
      <c r="E425" s="30"/>
      <c r="F425" s="30"/>
      <c r="G425" s="30"/>
      <c r="H425" s="31"/>
    </row>
    <row r="426" spans="2:9" ht="33.950000000000003" customHeight="1">
      <c r="B426" s="30"/>
      <c r="C426" s="30"/>
      <c r="D426" s="30"/>
      <c r="E426" s="30"/>
      <c r="F426" s="30"/>
      <c r="G426" s="30"/>
      <c r="H426" s="31"/>
    </row>
    <row r="427" spans="2:9" ht="33.950000000000003" customHeight="1">
      <c r="B427" s="30"/>
      <c r="C427" s="30"/>
      <c r="D427" s="30"/>
      <c r="E427" s="30"/>
      <c r="F427" s="30"/>
      <c r="G427" s="30"/>
      <c r="H427" s="31"/>
    </row>
    <row r="428" spans="2:9" ht="33.950000000000003" customHeight="1">
      <c r="B428" s="30"/>
      <c r="C428" s="30"/>
      <c r="D428" s="30"/>
      <c r="E428" s="30"/>
      <c r="F428" s="30"/>
      <c r="G428" s="30"/>
      <c r="H428" s="31"/>
    </row>
    <row r="429" spans="2:9" ht="33.950000000000003" customHeight="1">
      <c r="B429" s="30"/>
      <c r="C429" s="30"/>
      <c r="D429" s="30"/>
      <c r="E429" s="30"/>
      <c r="F429" s="30"/>
      <c r="G429" s="30"/>
      <c r="H429" s="31"/>
    </row>
    <row r="430" spans="2:9" ht="33.950000000000003" customHeight="1">
      <c r="B430" s="30"/>
      <c r="C430" s="30"/>
      <c r="D430" s="30"/>
      <c r="E430" s="30"/>
      <c r="F430" s="30"/>
      <c r="G430" s="30"/>
      <c r="H430" s="31"/>
    </row>
    <row r="431" spans="2:9" ht="33.950000000000003" customHeight="1">
      <c r="B431" s="30"/>
      <c r="C431" s="30"/>
      <c r="D431" s="30"/>
      <c r="E431" s="30"/>
      <c r="F431" s="30"/>
      <c r="G431" s="30"/>
      <c r="H431" s="31"/>
    </row>
    <row r="432" spans="2:9" ht="33.950000000000003" customHeight="1"/>
    <row r="433" ht="33.950000000000003" customHeight="1"/>
  </sheetData>
  <mergeCells count="11">
    <mergeCell ref="B103:C103"/>
    <mergeCell ref="B105:C105"/>
    <mergeCell ref="B94:C94"/>
    <mergeCell ref="B85:C85"/>
    <mergeCell ref="B84:C84"/>
    <mergeCell ref="B81:C81"/>
    <mergeCell ref="B82:C82"/>
    <mergeCell ref="B96:C96"/>
    <mergeCell ref="B76:C76"/>
    <mergeCell ref="B77:C77"/>
    <mergeCell ref="B78:C78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25" fitToHeight="0" orientation="portrait" r:id="rId1"/>
  <rowBreaks count="4" manualBreakCount="4">
    <brk id="68" max="8" man="1"/>
    <brk id="152" max="8" man="1"/>
    <brk id="228" max="8" man="1"/>
    <brk id="313" max="8" man="1"/>
  </rowBreaks>
  <drawing r:id="rId2"/>
  <extLst>
    <ext xmlns:mx="http://schemas.microsoft.com/office/mac/excel/2008/main" uri="{64002731-A6B0-56B0-2670-7721B7C09600}">
      <mx:PLV Mode="0" OnePage="0" WScale="6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NIEUWE PRIJZEN va 151018</vt:lpstr>
      <vt:lpstr>'NIEUWE PRIJZEN va 151018'!Afdrukbereik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Coba</dc:creator>
  <cp:lastModifiedBy>Anette van Dijk</cp:lastModifiedBy>
  <cp:lastPrinted>2019-12-16T10:27:05Z</cp:lastPrinted>
  <dcterms:created xsi:type="dcterms:W3CDTF">2015-11-24T11:36:22Z</dcterms:created>
  <dcterms:modified xsi:type="dcterms:W3CDTF">2020-08-10T15:11:10Z</dcterms:modified>
</cp:coreProperties>
</file>